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5200" windowHeight="11895" tabRatio="813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CF Statement Group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Intermediates'!$A$1:$AH$14</definedName>
    <definedName name="_xlnm.Print_Area" localSheetId="7">'CF Statement Group'!$A$1:$AH$52</definedName>
    <definedName name="_xlnm.Print_Area" localSheetId="8">Definitions!$A$1:$C$8</definedName>
    <definedName name="_xlnm.Print_Area" localSheetId="6">'Group Balance Sheet'!$A$1:$AD$64</definedName>
    <definedName name="_xlnm.Print_Area" localSheetId="5">'Group Income Statement'!$A$1:$AH$28</definedName>
    <definedName name="_xlnm.Print_Area" localSheetId="1">'KPI Group'!$A$1:$AH$16</definedName>
    <definedName name="_xlnm.Print_Area" localSheetId="4">'Other &amp; Holding'!$A$1:$AH$14</definedName>
    <definedName name="_xlnm.Print_Area" localSheetId="2">'Specialty Chemicals'!$A$1:$AH$14</definedName>
    <definedName name="_xlnm.Print_Area" localSheetId="0">Title!$B$1:$Q$24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<sst xmlns="http://schemas.openxmlformats.org/spreadsheetml/2006/main" count="300" uniqueCount="153">
  <si>
    <t>Sales</t>
  </si>
  <si>
    <t>External Sales</t>
  </si>
  <si>
    <t xml:space="preserve">Change in cash and cash equivalents </t>
  </si>
  <si>
    <t xml:space="preserve">Intangible assets </t>
  </si>
  <si>
    <t xml:space="preserve">Property, plant and equipment </t>
  </si>
  <si>
    <t xml:space="preserve">Financial assets </t>
  </si>
  <si>
    <t xml:space="preserve">Deferred tax assets </t>
  </si>
  <si>
    <t xml:space="preserve">Non-current assets </t>
  </si>
  <si>
    <t xml:space="preserve">Cash and cash equivalents </t>
  </si>
  <si>
    <t xml:space="preserve">Inventories </t>
  </si>
  <si>
    <t xml:space="preserve">Current assets </t>
  </si>
  <si>
    <t xml:space="preserve">Total assets </t>
  </si>
  <si>
    <t>Total equity</t>
  </si>
  <si>
    <t xml:space="preserve">Other provisions </t>
  </si>
  <si>
    <t xml:space="preserve">Total equity and liabilities </t>
  </si>
  <si>
    <t>Group Balance Sheet</t>
  </si>
  <si>
    <t>Group Income Statement</t>
  </si>
  <si>
    <t>Group Cash Flow Statement</t>
  </si>
  <si>
    <t>Liabilities</t>
  </si>
  <si>
    <t>EBIT</t>
  </si>
  <si>
    <t>Cash flow from investing activities</t>
  </si>
  <si>
    <t>Cash flow from financing activities</t>
  </si>
  <si>
    <t>Cash and cash equivalents as of beginning of period</t>
  </si>
  <si>
    <t>Cash and cash equivalents as of end of period</t>
  </si>
  <si>
    <t>EPS</t>
  </si>
  <si>
    <t>Q1 2020</t>
  </si>
  <si>
    <t>Q2 2020</t>
  </si>
  <si>
    <t xml:space="preserve">Financial KPI Group </t>
  </si>
  <si>
    <t>Financial KPI Definitions</t>
  </si>
  <si>
    <t>Definitions</t>
  </si>
  <si>
    <t>P. 2</t>
  </si>
  <si>
    <t>Financial KPI Group</t>
  </si>
  <si>
    <t>Q3 2020</t>
  </si>
  <si>
    <t>Q1 2021</t>
  </si>
  <si>
    <t>EBITDA</t>
  </si>
  <si>
    <t>Financial KPI Segments</t>
  </si>
  <si>
    <t>Year
2017</t>
  </si>
  <si>
    <t>Group Sales</t>
  </si>
  <si>
    <t>EBITDA margin</t>
  </si>
  <si>
    <t>Group net income</t>
  </si>
  <si>
    <t>Equity ratio</t>
  </si>
  <si>
    <t>Year
2018</t>
  </si>
  <si>
    <t>Year
2019</t>
  </si>
  <si>
    <t>Year
2020</t>
  </si>
  <si>
    <t>Q2 2021</t>
  </si>
  <si>
    <t>EPS*</t>
  </si>
  <si>
    <t>Financial KPI Specialty Chemicals</t>
  </si>
  <si>
    <t>Inventories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</si>
  <si>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</si>
  <si>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</si>
  <si>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</si>
  <si>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</si>
  <si>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</si>
  <si>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</si>
  <si>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</si>
  <si>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</si>
  <si>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</si>
  <si>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</si>
  <si>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</si>
  <si>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</si>
  <si>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* based on number of outstanding shares</t>
  </si>
  <si>
    <t xml:space="preserve">Lease usage rights </t>
  </si>
  <si>
    <t>Other receivables and other assets</t>
  </si>
  <si>
    <t xml:space="preserve">Total non-current assets </t>
  </si>
  <si>
    <t>Trade receivables</t>
  </si>
  <si>
    <t>Income tax receivables</t>
  </si>
  <si>
    <t>EQUITY AND LIABILITIES in EUR thousands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</si>
  <si>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</si>
  <si>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</si>
  <si>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</si>
  <si>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</si>
  <si>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</si>
  <si>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</si>
  <si>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Non-controlling interests</t>
  </si>
  <si>
    <t>Provisions for pensions and similar obligations</t>
  </si>
  <si>
    <t>Loan liabilities to banks</t>
  </si>
  <si>
    <t>Other liabilities</t>
  </si>
  <si>
    <t>Deferred tax liabilities</t>
  </si>
  <si>
    <t>Lease liabilities</t>
  </si>
  <si>
    <t xml:space="preserve">Total non-current liabilities </t>
  </si>
  <si>
    <t>Trade payables</t>
  </si>
  <si>
    <t>Income tax liabilities</t>
  </si>
  <si>
    <t xml:space="preserve">Total current liabilities </t>
  </si>
  <si>
    <t xml:space="preserve">Total liabilities </t>
  </si>
  <si>
    <t>Financial liabilities</t>
  </si>
  <si>
    <t>Treasury shares</t>
  </si>
  <si>
    <t>Changes in finished goods and work in progress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</si>
  <si>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</si>
  <si>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</si>
  <si>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</si>
  <si>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</si>
  <si>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</si>
  <si>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</si>
  <si>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</si>
  <si>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</si>
  <si>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</si>
  <si>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</si>
  <si>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</si>
  <si>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</si>
  <si>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</si>
  <si>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</si>
  <si>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</si>
  <si>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Free cash flow</t>
  </si>
  <si>
    <t>Cash inflows from the addition of loan liabilities</t>
  </si>
  <si>
    <t>Cash inflows/outflows from short-term financing</t>
  </si>
  <si>
    <t>Cash outflows for the repayment of loan liabilities</t>
  </si>
  <si>
    <t>Cash outflows for the repayment of lease liabilities</t>
  </si>
  <si>
    <t>Cash outflows for dividend payments to shareholders of AlzChem Group AG</t>
  </si>
  <si>
    <t>Cash outflows for dividend payments to non-controlling interests</t>
  </si>
  <si>
    <t>Cash outflows for the acquisition of treasury shares</t>
  </si>
  <si>
    <t>Changes in exchange rates</t>
  </si>
  <si>
    <t>Cash inflows from capital increases</t>
  </si>
  <si>
    <t>Cash outflows for transactions costs for capital increases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</si>
  <si>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</si>
  <si>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</si>
  <si>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</si>
  <si>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P. 3-5</t>
  </si>
  <si>
    <t>P. 6</t>
  </si>
  <si>
    <t>P. 7</t>
  </si>
  <si>
    <t>P. 8</t>
  </si>
  <si>
    <t>P. 9</t>
  </si>
  <si>
    <t>Financial KPI Basics &amp; Intermediates</t>
  </si>
  <si>
    <t>Financial KPI Other &amp; Holding</t>
  </si>
  <si>
    <t xml:space="preserve">Total current assets </t>
  </si>
  <si>
    <t>Non-current liabilities</t>
  </si>
  <si>
    <t>Current liabilities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</si>
  <si>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</si>
  <si>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</si>
  <si>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</si>
  <si>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</si>
  <si>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</si>
  <si>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</si>
  <si>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</si>
  <si>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t>Q3 2021</t>
  </si>
  <si>
    <t>Alzchem Financials KPI's</t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</si>
  <si>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</si>
  <si>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</si>
  <si>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</si>
  <si>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</si>
  <si>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Inventory intensity </t>
  </si>
  <si>
    <t>The inventory intensity is an important KPI. It is calculated by dividing inventory by external sales.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</si>
  <si>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</si>
  <si>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t>Q1 2022</t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</si>
  <si>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</si>
  <si>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t>Q2 2022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</si>
  <si>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</si>
  <si>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</si>
  <si>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As of Q3 2022 (11. Oktober 2022)</t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</si>
  <si>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</si>
  <si>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t>Q3 2022</t>
  </si>
  <si>
    <t>139.193 </t>
  </si>
  <si>
    <t>436.683 </t>
  </si>
  <si>
    <t>Cash inflows from the disposal of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</si>
</sst>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4" fillId="5" borderId="7" applyNumberFormat="0" applyFill="0" applyProtection="0">
      <alignment vertical="center"/>
    </xf>
  </cellStyleXfs>
  <cellXfs count="18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/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0" fillId="0" borderId="0" xfId="0" applyNumberFormat="1"/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1" fillId="0" borderId="0" xfId="0" applyFont="1" applyBorder="1" applyAlignment="1">
      <alignment horizontal="center"/>
    </xf>
    <xf numFmtId="3" fontId="3" fillId="0" borderId="0" xfId="0" applyNumberFormat="1" applyFont="1"/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164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12" fillId="3" borderId="0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4" fillId="0" borderId="2" xfId="0" applyNumberFormat="1" applyFont="1" applyFill="1" applyBorder="1" applyAlignment="1">
      <alignment horizontal="center"/>
    </xf>
    <xf numFmtId="3" fontId="16" fillId="0" borderId="2" xfId="0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0" fillId="0" borderId="0" xfId="1" applyFont="1"/>
    <xf numFmtId="164" fontId="18" fillId="0" borderId="2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2" xfId="0" applyFont="1" applyFill="1" applyBorder="1"/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0" fontId="19" fillId="0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1" fillId="0" borderId="0" xfId="0" applyFont="1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/>
    <xf numFmtId="0" fontId="3" fillId="0" borderId="0" xfId="0" applyFont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2" xfId="0" applyFont="1" applyBorder="1"/>
    <xf numFmtId="3" fontId="22" fillId="0" borderId="2" xfId="0" applyNumberFormat="1" applyFont="1" applyBorder="1" applyAlignment="1">
      <alignment horizontal="center"/>
    </xf>
    <xf numFmtId="0" fontId="23" fillId="0" borderId="0" xfId="0" applyFont="1"/>
    <xf numFmtId="0" fontId="8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25" fillId="0" borderId="7" xfId="2" applyFont="1" applyFill="1" applyAlignment="1">
      <alignment horizontal="center" vertical="center" wrapText="1"/>
    </xf>
    <xf numFmtId="0" fontId="26" fillId="4" borderId="0" xfId="0" applyFont="1" applyFill="1"/>
    <xf numFmtId="0" fontId="27" fillId="3" borderId="1" xfId="0" applyNumberFormat="1" applyFont="1" applyFill="1" applyBorder="1" applyAlignment="1">
      <alignment horizontal="left"/>
    </xf>
    <xf numFmtId="0" fontId="28" fillId="0" borderId="1" xfId="0" applyFont="1" applyBorder="1"/>
    <xf numFmtId="0" fontId="25" fillId="0" borderId="7" xfId="2" applyFont="1" applyFill="1" applyAlignment="1">
      <alignment horizontal="center" wrapText="1"/>
    </xf>
    <xf numFmtId="3" fontId="4" fillId="0" borderId="6" xfId="0" applyNumberFormat="1" applyFont="1" applyFill="1" applyBorder="1" applyAlignment="1">
      <alignment horizontal="center"/>
    </xf>
    <xf numFmtId="0" fontId="3" fillId="0" borderId="6" xfId="0" applyFont="1" applyBorder="1"/>
    <xf numFmtId="3" fontId="3" fillId="0" borderId="6" xfId="0" applyNumberFormat="1" applyFont="1" applyFill="1" applyBorder="1" applyAlignment="1">
      <alignment horizontal="center"/>
    </xf>
    <xf numFmtId="0" fontId="6" fillId="0" borderId="8" xfId="0" applyFont="1" applyBorder="1"/>
    <xf numFmtId="3" fontId="9" fillId="0" borderId="8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6" fillId="0" borderId="9" xfId="0" applyFont="1" applyBorder="1"/>
    <xf numFmtId="3" fontId="9" fillId="0" borderId="9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10" xfId="0" applyFont="1" applyBorder="1"/>
    <xf numFmtId="3" fontId="6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3" fontId="3" fillId="0" borderId="6" xfId="0" applyNumberFormat="1" applyFont="1" applyBorder="1" applyAlignment="1">
      <alignment horizontal="center"/>
    </xf>
    <xf numFmtId="0" fontId="3" fillId="0" borderId="9" xfId="0" applyFont="1" applyBorder="1"/>
    <xf numFmtId="3" fontId="3" fillId="0" borderId="9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3" fillId="0" borderId="8" xfId="0" applyFont="1" applyFill="1" applyBorder="1"/>
    <xf numFmtId="3" fontId="3" fillId="0" borderId="8" xfId="0" applyNumberFormat="1" applyFont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11" xfId="0" applyFont="1" applyFill="1" applyBorder="1"/>
    <xf numFmtId="3" fontId="6" fillId="0" borderId="11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0" fontId="3" fillId="0" borderId="3" xfId="0" applyFont="1" applyFill="1" applyBorder="1"/>
    <xf numFmtId="3" fontId="3" fillId="0" borderId="3" xfId="0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29" fillId="0" borderId="0" xfId="0" applyNumberFormat="1" applyFon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Fill="1" applyBorder="1"/>
    <xf numFmtId="0" fontId="31" fillId="4" borderId="0" xfId="0" applyFont="1" applyFill="1"/>
    <xf numFmtId="0" fontId="13" fillId="4" borderId="0" xfId="0" applyFont="1" applyFill="1"/>
    <xf numFmtId="0" fontId="32" fillId="0" borderId="2" xfId="0" quotePrefix="1" applyFont="1" applyBorder="1" applyAlignment="1">
      <alignment vertical="top"/>
    </xf>
    <xf numFmtId="49" fontId="13" fillId="0" borderId="2" xfId="0" quotePrefix="1" applyNumberFormat="1" applyFont="1" applyBorder="1" applyAlignment="1">
      <alignment vertical="top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/>
    <xf numFmtId="0" fontId="3" fillId="0" borderId="0" xfId="0" applyFont="1" applyFill="1"/>
    <xf numFmtId="0" fontId="0" fillId="0" borderId="0" xfId="0" applyFill="1"/>
    <xf numFmtId="3" fontId="4" fillId="0" borderId="3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 applyFill="1"/>
    <xf numFmtId="0" fontId="4" fillId="0" borderId="0" xfId="0" applyFont="1" applyFill="1"/>
    <xf numFmtId="3" fontId="2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9" fontId="16" fillId="0" borderId="2" xfId="1" applyFont="1" applyFill="1" applyBorder="1" applyAlignment="1">
      <alignment horizontal="center"/>
    </xf>
    <xf numFmtId="9" fontId="4" fillId="0" borderId="2" xfId="1" applyFont="1" applyFill="1" applyBorder="1" applyAlignment="1">
      <alignment horizontal="center"/>
    </xf>
    <xf numFmtId="164" fontId="0" fillId="0" borderId="0" xfId="1" applyNumberFormat="1" applyFont="1"/>
    <xf numFmtId="0" fontId="15" fillId="0" borderId="0" xfId="0" applyFont="1" applyAlignment="1"/>
    <xf numFmtId="3" fontId="16" fillId="0" borderId="2" xfId="0" applyNumberFormat="1" applyFont="1" applyBorder="1" applyAlignment="1">
      <alignment horizontal="center"/>
    </xf>
    <xf numFmtId="3" fontId="34" fillId="0" borderId="2" xfId="0" applyNumberFormat="1" applyFont="1" applyFill="1" applyBorder="1" applyAlignment="1">
      <alignment horizontal="center"/>
    </xf>
    <xf numFmtId="0" fontId="2" fillId="0" borderId="0" xfId="0" applyFont="1"/>
    <xf numFmtId="3" fontId="34" fillId="0" borderId="8" xfId="0" applyNumberFormat="1" applyFont="1" applyFill="1" applyBorder="1" applyAlignment="1">
      <alignment horizontal="center"/>
    </xf>
    <xf numFmtId="0" fontId="3" fillId="0" borderId="10" xfId="0" applyFont="1" applyBorder="1"/>
    <xf numFmtId="3" fontId="34" fillId="0" borderId="10" xfId="0" applyNumberFormat="1" applyFont="1" applyFill="1" applyBorder="1" applyAlignment="1">
      <alignment horizontal="center"/>
    </xf>
    <xf numFmtId="0" fontId="6" fillId="0" borderId="13" xfId="0" applyFont="1" applyBorder="1"/>
    <xf numFmtId="3" fontId="34" fillId="0" borderId="0" xfId="0" applyNumberFormat="1" applyFont="1" applyFill="1" applyBorder="1" applyAlignment="1">
      <alignment horizontal="center"/>
    </xf>
    <xf numFmtId="0" fontId="6" fillId="0" borderId="12" xfId="0" applyFont="1" applyBorder="1"/>
    <xf numFmtId="0" fontId="3" fillId="0" borderId="12" xfId="0" applyFont="1" applyBorder="1"/>
    <xf numFmtId="3" fontId="9" fillId="0" borderId="12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34" fillId="0" borderId="1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</cellXfs>
  <cellStyles count="3">
    <cellStyle name="AC Überschrift" xfId="2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35718</xdr:rowOff>
    </xdr:from>
    <xdr:to>
      <xdr:col>1</xdr:col>
      <xdr:colOff>2309811</xdr:colOff>
      <xdr:row>0</xdr:row>
      <xdr:rowOff>824567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2294771</xdr:colOff>
      <xdr:row>0</xdr:row>
      <xdr:rowOff>824567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</xdr:colOff>
      <xdr:row>0</xdr:row>
      <xdr:rowOff>38101</xdr:rowOff>
    </xdr:from>
    <xdr:to>
      <xdr:col>1</xdr:col>
      <xdr:colOff>2302327</xdr:colOff>
      <xdr:row>0</xdr:row>
      <xdr:rowOff>826950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2294772</xdr:colOff>
      <xdr:row>0</xdr:row>
      <xdr:rowOff>828327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2296884</xdr:colOff>
      <xdr:row>0</xdr:row>
      <xdr:rowOff>826950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6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37168</xdr:rowOff>
    </xdr:from>
    <xdr:to>
      <xdr:col>1</xdr:col>
      <xdr:colOff>2285999</xdr:colOff>
      <xdr:row>0</xdr:row>
      <xdr:rowOff>826017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1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170447</xdr:colOff>
      <xdr:row>0</xdr:row>
      <xdr:rowOff>40104</xdr:rowOff>
    </xdr:from>
    <xdr:to>
      <xdr:col>1</xdr:col>
      <xdr:colOff>2285999</xdr:colOff>
      <xdr:row>0</xdr:row>
      <xdr:rowOff>828953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7" y="40104"/>
          <a:ext cx="2285999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baseColWidth="10" defaultColWidth="9.42578125" defaultRowHeight="15" x14ac:dyDescent="0.2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 x14ac:dyDescent="0.25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 x14ac:dyDescent="0.5">
      <c r="B2" s="1"/>
      <c r="C2" s="1"/>
      <c r="D2" s="23"/>
      <c r="E2" s="22"/>
      <c r="F2" s="22"/>
      <c r="G2" s="22"/>
      <c r="H2" s="22"/>
      <c r="I2" s="22"/>
      <c r="J2" s="22"/>
      <c r="K2" s="22"/>
      <c r="L2" s="1"/>
      <c r="M2" s="1"/>
      <c r="N2" s="1"/>
      <c r="O2" s="1"/>
      <c r="P2" s="1"/>
      <c r="Q2" s="1"/>
      <c r="R2" s="1"/>
      <c r="S2" s="1"/>
      <c r="T2" s="1"/>
    </row>
    <row r="3" spans="1:20" ht="18" x14ac:dyDescent="0.25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6" customHeight="1" x14ac:dyDescent="0.25"/>
    <row r="7" spans="1:20" ht="6" customHeight="1" x14ac:dyDescent="0.25"/>
    <row r="11" spans="1:20" ht="35.25" x14ac:dyDescent="0.5">
      <c r="B11" s="85" t="s">
        <v>134</v>
      </c>
      <c r="C11" s="86"/>
      <c r="D11" s="86"/>
    </row>
    <row r="14" spans="1:20" ht="15.75" x14ac:dyDescent="0.25">
      <c r="B14" s="26" t="s">
        <v>31</v>
      </c>
      <c r="C14" s="26" t="s">
        <v>30</v>
      </c>
      <c r="D14" s="27"/>
    </row>
    <row r="15" spans="1:20" ht="15.75" x14ac:dyDescent="0.25">
      <c r="B15" s="26" t="s">
        <v>35</v>
      </c>
      <c r="C15" s="26" t="s">
        <v>116</v>
      </c>
      <c r="D15" s="27"/>
    </row>
    <row r="16" spans="1:20" ht="15.75" x14ac:dyDescent="0.25">
      <c r="B16" s="26" t="s">
        <v>16</v>
      </c>
      <c r="C16" s="26" t="s">
        <v>117</v>
      </c>
      <c r="D16" s="27"/>
    </row>
    <row r="17" spans="2:20" ht="15.75" x14ac:dyDescent="0.25">
      <c r="B17" s="26" t="s">
        <v>15</v>
      </c>
      <c r="C17" s="26" t="s">
        <v>118</v>
      </c>
      <c r="D17" s="27"/>
    </row>
    <row r="18" spans="2:20" ht="15.75" x14ac:dyDescent="0.25">
      <c r="B18" s="26" t="s">
        <v>17</v>
      </c>
      <c r="C18" s="26" t="s">
        <v>119</v>
      </c>
      <c r="D18" s="27"/>
    </row>
    <row r="19" spans="2:20" ht="15.75" x14ac:dyDescent="0.25">
      <c r="B19" s="26" t="s">
        <v>29</v>
      </c>
      <c r="C19" s="26" t="s">
        <v>120</v>
      </c>
    </row>
    <row r="22" spans="2:20" ht="15.75" x14ac:dyDescent="0.25">
      <c r="B22" s="26" t="s">
        <v>147</v>
      </c>
    </row>
    <row r="27" spans="2:2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 x14ac:dyDescent="0.25"/>
    <row r="74" ht="6" customHeight="1" x14ac:dyDescent="0.25"/>
    <row r="97" ht="6" customHeight="1" x14ac:dyDescent="0.25"/>
    <row r="115" ht="6" customHeight="1" x14ac:dyDescent="0.25"/>
    <row r="133" ht="6" customHeight="1" x14ac:dyDescent="0.25"/>
  </sheetData>
  <pageMargins left="0.7" right="0.7" top="0.75" bottom="0.75" header="0.3" footer="0.3"/>
  <pageSetup scale="65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U126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" sqref="B17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</cols>
  <sheetData>
    <row r="1" spans="2:16323" ht="67.5" customHeight="1" x14ac:dyDescent="0.25"/>
    <row r="2" spans="2:16323" ht="18" x14ac:dyDescent="0.25">
      <c r="B2" s="84" t="s">
        <v>27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2:16323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16323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16323" ht="33" customHeight="1" thickBot="1" x14ac:dyDescent="0.3">
      <c r="B5" s="6" t="s">
        <v>137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126</v>
      </c>
      <c r="K5" s="9"/>
      <c r="L5" s="87" t="s">
        <v>127</v>
      </c>
      <c r="M5" s="9"/>
      <c r="N5" s="87" t="s">
        <v>128</v>
      </c>
      <c r="O5" s="166"/>
      <c r="P5" s="87" t="s">
        <v>129</v>
      </c>
      <c r="Q5" s="28"/>
      <c r="R5" s="83" t="s">
        <v>43</v>
      </c>
      <c r="S5" s="28"/>
      <c r="T5" s="87" t="s">
        <v>130</v>
      </c>
      <c r="U5" s="9"/>
      <c r="V5" s="87" t="s">
        <v>131</v>
      </c>
      <c r="W5" s="9"/>
      <c r="X5" s="87" t="s">
        <v>132</v>
      </c>
      <c r="Y5" s="9"/>
      <c r="Z5" s="87" t="s">
        <v>135</v>
      </c>
      <c r="AA5" s="28"/>
      <c r="AB5" s="83" t="s">
        <v>136</v>
      </c>
      <c r="AC5" s="28"/>
      <c r="AD5" s="87" t="s">
        <v>141</v>
      </c>
      <c r="AE5" s="28"/>
      <c r="AF5" s="87" t="s">
        <v>143</v>
      </c>
      <c r="AG5" s="28"/>
      <c r="AH5" s="87" t="s">
        <v>148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</row>
    <row r="6" spans="2:16323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2"/>
      <c r="O6" s="70"/>
      <c r="P6" s="2"/>
      <c r="Q6" s="70"/>
      <c r="R6" s="2"/>
      <c r="S6" s="70"/>
      <c r="T6" s="2"/>
      <c r="U6" s="70"/>
      <c r="V6" s="2"/>
      <c r="W6" s="70"/>
      <c r="X6" s="2"/>
      <c r="Y6" s="70"/>
      <c r="Z6" s="2"/>
      <c r="AA6" s="70"/>
      <c r="AB6" s="2"/>
      <c r="AC6" s="70"/>
      <c r="AD6" s="2"/>
      <c r="AE6" s="70"/>
      <c r="AF6" s="2"/>
      <c r="AG6" s="70"/>
      <c r="AH6" s="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</row>
    <row r="7" spans="2:16323" x14ac:dyDescent="0.25">
      <c r="B7" s="14" t="s">
        <v>37</v>
      </c>
      <c r="C7" s="30"/>
      <c r="D7" s="30">
        <v>353920</v>
      </c>
      <c r="E7" s="30"/>
      <c r="F7" s="30">
        <v>375217</v>
      </c>
      <c r="G7" s="30"/>
      <c r="H7" s="30">
        <v>376072</v>
      </c>
      <c r="I7" s="30"/>
      <c r="J7" s="30">
        <v>94740</v>
      </c>
      <c r="K7" s="30"/>
      <c r="L7" s="30">
        <v>102511</v>
      </c>
      <c r="M7" s="30"/>
      <c r="N7" s="30">
        <v>81373</v>
      </c>
      <c r="O7" s="31"/>
      <c r="P7" s="30">
        <v>100633</v>
      </c>
      <c r="Q7" s="31"/>
      <c r="R7" s="30">
        <v>379257</v>
      </c>
      <c r="S7" s="31"/>
      <c r="T7" s="30">
        <v>104321</v>
      </c>
      <c r="U7" s="31"/>
      <c r="V7" s="30">
        <v>111000</v>
      </c>
      <c r="W7" s="31"/>
      <c r="X7" s="30">
        <v>95920</v>
      </c>
      <c r="Y7" s="31"/>
      <c r="Z7" s="30">
        <v>111052</v>
      </c>
      <c r="AA7" s="31"/>
      <c r="AB7" s="30">
        <v>422293</v>
      </c>
      <c r="AC7" s="31"/>
      <c r="AD7" s="30">
        <v>129394.57401196402</v>
      </c>
      <c r="AE7" s="31"/>
      <c r="AF7" s="30">
        <v>140434.96826618997</v>
      </c>
      <c r="AG7" s="31"/>
      <c r="AH7" s="30">
        <v>139193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</row>
    <row r="8" spans="2:16323" x14ac:dyDescent="0.25">
      <c r="B8" s="14" t="s">
        <v>34</v>
      </c>
      <c r="C8" s="30"/>
      <c r="D8" s="30">
        <v>45668</v>
      </c>
      <c r="E8" s="30"/>
      <c r="F8" s="30">
        <v>49379</v>
      </c>
      <c r="G8" s="30"/>
      <c r="H8" s="30">
        <v>50078</v>
      </c>
      <c r="I8" s="30"/>
      <c r="J8" s="30">
        <v>12315</v>
      </c>
      <c r="K8" s="30"/>
      <c r="L8" s="30">
        <v>16821</v>
      </c>
      <c r="M8" s="30"/>
      <c r="N8" s="30">
        <v>11987</v>
      </c>
      <c r="O8" s="31"/>
      <c r="P8" s="30">
        <v>12682</v>
      </c>
      <c r="Q8" s="31"/>
      <c r="R8" s="30">
        <v>53805</v>
      </c>
      <c r="S8" s="31"/>
      <c r="T8" s="30">
        <v>16722</v>
      </c>
      <c r="U8" s="31"/>
      <c r="V8" s="30">
        <v>18993</v>
      </c>
      <c r="W8" s="31"/>
      <c r="X8" s="30">
        <v>13838</v>
      </c>
      <c r="Y8" s="31"/>
      <c r="Z8" s="30">
        <v>12493</v>
      </c>
      <c r="AA8" s="31"/>
      <c r="AB8" s="30">
        <v>62046</v>
      </c>
      <c r="AC8" s="31"/>
      <c r="AD8" s="30">
        <v>17069.622008848528</v>
      </c>
      <c r="AE8" s="31"/>
      <c r="AF8" s="30">
        <v>17806.78036671313</v>
      </c>
      <c r="AG8" s="31"/>
      <c r="AH8" s="30">
        <v>12147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</row>
    <row r="9" spans="2:16323" x14ac:dyDescent="0.25">
      <c r="B9" s="14" t="s">
        <v>38</v>
      </c>
      <c r="C9" s="32"/>
      <c r="D9" s="44">
        <v>0.12903481012658227</v>
      </c>
      <c r="E9" s="44"/>
      <c r="F9" s="44">
        <v>0.13159999999999999</v>
      </c>
      <c r="G9" s="44"/>
      <c r="H9" s="44">
        <v>0.13320000000000001</v>
      </c>
      <c r="I9" s="44"/>
      <c r="J9" s="44">
        <v>0.13</v>
      </c>
      <c r="K9" s="44"/>
      <c r="L9" s="44">
        <v>0.16400000000000001</v>
      </c>
      <c r="M9" s="44"/>
      <c r="N9" s="44">
        <v>0.14729999999999999</v>
      </c>
      <c r="O9" s="57"/>
      <c r="P9" s="44">
        <v>0.12602227897409399</v>
      </c>
      <c r="Q9" s="57"/>
      <c r="R9" s="44">
        <v>0.1419</v>
      </c>
      <c r="S9" s="57"/>
      <c r="T9" s="44">
        <v>0.1603</v>
      </c>
      <c r="U9" s="57"/>
      <c r="V9" s="44">
        <v>0.17100000000000001</v>
      </c>
      <c r="W9" s="57"/>
      <c r="X9" s="44">
        <v>0.14399999999999999</v>
      </c>
      <c r="Y9" s="57"/>
      <c r="Z9" s="44">
        <v>0.112</v>
      </c>
      <c r="AA9" s="57"/>
      <c r="AB9" s="44">
        <v>0.14699999999999999</v>
      </c>
      <c r="AC9" s="57"/>
      <c r="AD9" s="44">
        <v>0.13191914838152521</v>
      </c>
      <c r="AE9" s="57"/>
      <c r="AF9" s="44">
        <v>0.12679733962670145</v>
      </c>
      <c r="AG9" s="57"/>
      <c r="AH9" s="44">
        <v>8.7300000000000003E-2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</row>
    <row r="10" spans="2:16323" x14ac:dyDescent="0.25">
      <c r="B10" s="5" t="s">
        <v>19</v>
      </c>
      <c r="C10" s="33"/>
      <c r="D10" s="33">
        <v>31678</v>
      </c>
      <c r="E10" s="33"/>
      <c r="F10" s="33">
        <v>34192</v>
      </c>
      <c r="G10" s="33"/>
      <c r="H10" s="33">
        <v>30586</v>
      </c>
      <c r="I10" s="33"/>
      <c r="J10" s="33">
        <v>6733</v>
      </c>
      <c r="K10" s="33"/>
      <c r="L10" s="33">
        <v>11079</v>
      </c>
      <c r="M10" s="33"/>
      <c r="N10" s="33">
        <v>6318</v>
      </c>
      <c r="O10" s="41"/>
      <c r="P10" s="33">
        <v>6578</v>
      </c>
      <c r="Q10" s="41"/>
      <c r="R10" s="33">
        <v>30708</v>
      </c>
      <c r="S10" s="41"/>
      <c r="T10" s="33">
        <v>10951</v>
      </c>
      <c r="U10" s="41"/>
      <c r="V10" s="33">
        <v>13094</v>
      </c>
      <c r="W10" s="41"/>
      <c r="X10" s="33">
        <v>7632</v>
      </c>
      <c r="Y10" s="41"/>
      <c r="Z10" s="33">
        <v>5895</v>
      </c>
      <c r="AA10" s="41"/>
      <c r="AB10" s="33">
        <v>37572</v>
      </c>
      <c r="AC10" s="41"/>
      <c r="AD10" s="33">
        <v>10764.683345232123</v>
      </c>
      <c r="AE10" s="41"/>
      <c r="AF10" s="33">
        <v>11508.087112539426</v>
      </c>
      <c r="AG10" s="41"/>
      <c r="AH10" s="33">
        <v>5823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</row>
    <row r="11" spans="2:16323" x14ac:dyDescent="0.25">
      <c r="B11" s="14" t="s">
        <v>39</v>
      </c>
      <c r="C11" s="30"/>
      <c r="D11" s="30">
        <v>20572</v>
      </c>
      <c r="E11" s="30"/>
      <c r="F11" s="30">
        <v>22783</v>
      </c>
      <c r="G11" s="30"/>
      <c r="H11" s="30">
        <v>18147</v>
      </c>
      <c r="I11" s="30"/>
      <c r="J11" s="30">
        <v>4422</v>
      </c>
      <c r="K11" s="30"/>
      <c r="L11" s="30">
        <v>6751</v>
      </c>
      <c r="M11" s="30"/>
      <c r="N11" s="30">
        <v>3805</v>
      </c>
      <c r="O11" s="31"/>
      <c r="P11" s="30">
        <v>4887</v>
      </c>
      <c r="Q11" s="31"/>
      <c r="R11" s="30">
        <v>19865</v>
      </c>
      <c r="S11" s="31"/>
      <c r="T11" s="30">
        <v>7930</v>
      </c>
      <c r="U11" s="31"/>
      <c r="V11" s="30">
        <v>9214</v>
      </c>
      <c r="W11" s="31"/>
      <c r="X11" s="30">
        <v>4733</v>
      </c>
      <c r="Y11" s="31"/>
      <c r="Z11" s="30">
        <v>5887</v>
      </c>
      <c r="AA11" s="31"/>
      <c r="AB11" s="30">
        <v>27764</v>
      </c>
      <c r="AC11" s="31"/>
      <c r="AD11" s="30">
        <v>7740.3873867459806</v>
      </c>
      <c r="AE11" s="31"/>
      <c r="AF11" s="30">
        <v>9629.6586510916168</v>
      </c>
      <c r="AG11" s="31"/>
      <c r="AH11" s="30">
        <v>5977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</row>
    <row r="12" spans="2:16323" x14ac:dyDescent="0.25">
      <c r="B12" s="14" t="s">
        <v>24</v>
      </c>
      <c r="C12" s="33"/>
      <c r="D12" s="50">
        <v>2</v>
      </c>
      <c r="E12" s="50"/>
      <c r="F12" s="50">
        <v>2.23</v>
      </c>
      <c r="G12" s="50"/>
      <c r="H12" s="50">
        <v>1.77</v>
      </c>
      <c r="I12" s="50"/>
      <c r="J12" s="50">
        <v>0.43</v>
      </c>
      <c r="K12" s="50"/>
      <c r="L12" s="50">
        <v>0.66</v>
      </c>
      <c r="M12" s="50"/>
      <c r="N12" s="50">
        <v>0.37</v>
      </c>
      <c r="O12" s="41"/>
      <c r="P12" s="50">
        <v>0.48</v>
      </c>
      <c r="Q12" s="41"/>
      <c r="R12" s="50">
        <v>1.94</v>
      </c>
      <c r="S12" s="41"/>
      <c r="T12" s="50">
        <v>0.78</v>
      </c>
      <c r="U12" s="41"/>
      <c r="V12" s="50">
        <v>0.9</v>
      </c>
      <c r="W12" s="41"/>
      <c r="X12" s="50">
        <v>0.46</v>
      </c>
      <c r="Y12" s="41"/>
      <c r="Z12" s="50">
        <v>0.57999999999999996</v>
      </c>
      <c r="AA12" s="41"/>
      <c r="AB12" s="50">
        <v>2.72</v>
      </c>
      <c r="AC12" s="41"/>
      <c r="AD12" s="50">
        <v>0.75945391919002569</v>
      </c>
      <c r="AE12" s="41"/>
      <c r="AF12" s="50">
        <v>0.94585063564009009</v>
      </c>
      <c r="AG12" s="41"/>
      <c r="AH12" s="50">
        <v>0.59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</row>
    <row r="13" spans="2:16323" x14ac:dyDescent="0.25">
      <c r="B13" s="14" t="s">
        <v>40</v>
      </c>
      <c r="C13" s="34"/>
      <c r="D13" s="44">
        <v>0.20699999999999999</v>
      </c>
      <c r="E13" s="15"/>
      <c r="F13" s="44">
        <v>0.21809999999999999</v>
      </c>
      <c r="G13" s="44"/>
      <c r="H13" s="44">
        <v>0.17910000000000001</v>
      </c>
      <c r="I13" s="44"/>
      <c r="J13" s="44">
        <v>0.23899999999999999</v>
      </c>
      <c r="K13" s="44"/>
      <c r="L13" s="44">
        <v>0.17699999999999999</v>
      </c>
      <c r="M13" s="44"/>
      <c r="N13" s="44">
        <v>0.187</v>
      </c>
      <c r="O13" s="31"/>
      <c r="P13" s="44">
        <v>0.19400000000000001</v>
      </c>
      <c r="Q13" s="31"/>
      <c r="R13" s="44">
        <v>0.1938</v>
      </c>
      <c r="S13" s="31"/>
      <c r="T13" s="44">
        <v>0.23039999999999999</v>
      </c>
      <c r="U13" s="31"/>
      <c r="V13" s="44">
        <v>0.224</v>
      </c>
      <c r="W13" s="31"/>
      <c r="X13" s="44">
        <v>0.21299999999999999</v>
      </c>
      <c r="Y13" s="31"/>
      <c r="Z13" s="44">
        <v>0.23699999999999999</v>
      </c>
      <c r="AA13" s="31"/>
      <c r="AB13" s="44">
        <v>0.23699999999999999</v>
      </c>
      <c r="AC13" s="31"/>
      <c r="AD13" s="44">
        <v>0.28207639697924336</v>
      </c>
      <c r="AE13" s="31"/>
      <c r="AF13" s="44">
        <v>0.30870328419510923</v>
      </c>
      <c r="AG13" s="31"/>
      <c r="AH13" s="44">
        <v>0.31900000000000001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</row>
    <row r="14" spans="2:16323" s="1" customFormat="1" ht="6" customHeight="1" x14ac:dyDescent="0.25">
      <c r="B14" s="4"/>
      <c r="C14" s="7"/>
      <c r="D14" s="39"/>
      <c r="E14" s="39"/>
      <c r="F14" s="39"/>
      <c r="G14" s="68"/>
      <c r="H14" s="39"/>
      <c r="I14" s="39"/>
      <c r="J14" s="39"/>
      <c r="K14" s="39"/>
      <c r="L14" s="39"/>
    </row>
    <row r="15" spans="2:16323" x14ac:dyDescent="0.25">
      <c r="B15" s="169" t="s">
        <v>145</v>
      </c>
      <c r="D15" s="43"/>
      <c r="E15" s="43"/>
      <c r="F15" s="43"/>
      <c r="H15" s="43"/>
      <c r="J15" s="43"/>
      <c r="L15" s="43"/>
      <c r="N15" s="43"/>
      <c r="P15" s="43"/>
      <c r="R15" s="43"/>
      <c r="T15" s="43"/>
      <c r="V15" s="43"/>
      <c r="X15" s="43"/>
      <c r="Z15" s="43"/>
      <c r="AB15" s="43"/>
      <c r="AD15" s="43"/>
      <c r="AF15" s="43"/>
      <c r="AH15" s="43"/>
    </row>
    <row r="16" spans="2:16323" x14ac:dyDescent="0.25">
      <c r="B16" s="169" t="s">
        <v>146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</row>
    <row r="17" spans="2:34" x14ac:dyDescent="0.25"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</row>
    <row r="18" spans="2:34" x14ac:dyDescent="0.25">
      <c r="B18" s="160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</row>
    <row r="19" spans="2:34" x14ac:dyDescent="0.25">
      <c r="B19" s="152"/>
      <c r="Z19" s="159"/>
      <c r="AA19" s="159"/>
      <c r="AB19" s="159"/>
    </row>
    <row r="20" spans="2:34" ht="16.5" customHeight="1" x14ac:dyDescent="0.25">
      <c r="B20" s="152"/>
      <c r="Z20" s="159"/>
      <c r="AA20" s="159"/>
      <c r="AB20" s="159"/>
    </row>
    <row r="21" spans="2:34" x14ac:dyDescent="0.25">
      <c r="B21" s="79"/>
      <c r="Z21" s="159"/>
      <c r="AA21" s="159"/>
      <c r="AB21" s="159"/>
    </row>
    <row r="22" spans="2:34" x14ac:dyDescent="0.25">
      <c r="B22"/>
    </row>
    <row r="23" spans="2:34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  <c r="N23" s="21"/>
      <c r="P23" s="21"/>
      <c r="R23" s="21"/>
      <c r="T23" s="21"/>
      <c r="V23" s="21"/>
      <c r="X23" s="21"/>
      <c r="Z23" s="21"/>
      <c r="AB23" s="21"/>
      <c r="AD23" s="21"/>
      <c r="AF23" s="21"/>
      <c r="AH23" s="21"/>
    </row>
    <row r="24" spans="2:34" x14ac:dyDescent="0.25">
      <c r="B24"/>
      <c r="C24" s="21"/>
      <c r="D24" s="21"/>
      <c r="E24" s="21"/>
      <c r="F24" s="21"/>
      <c r="G24" s="21"/>
      <c r="H24" s="21"/>
      <c r="I24" s="21"/>
      <c r="J24" s="21"/>
      <c r="K24" s="21"/>
      <c r="L24" s="21"/>
      <c r="N24" s="21"/>
      <c r="P24" s="21"/>
      <c r="R24" s="21"/>
      <c r="T24" s="21"/>
      <c r="V24" s="21"/>
      <c r="X24" s="21"/>
      <c r="Z24" s="21"/>
      <c r="AB24" s="21"/>
      <c r="AD24" s="21"/>
      <c r="AF24" s="21"/>
      <c r="AH24" s="21"/>
    </row>
    <row r="25" spans="2:34" x14ac:dyDescent="0.25">
      <c r="B25"/>
      <c r="C25" s="21"/>
      <c r="D25" s="21"/>
      <c r="E25" s="21"/>
      <c r="F25" s="21"/>
      <c r="G25" s="21"/>
      <c r="H25" s="21"/>
      <c r="I25" s="21"/>
      <c r="J25" s="21"/>
      <c r="K25" s="21"/>
      <c r="L25" s="21"/>
      <c r="N25" s="21"/>
      <c r="P25" s="21"/>
      <c r="R25" s="21"/>
      <c r="T25" s="21"/>
      <c r="V25" s="21"/>
      <c r="X25" s="21"/>
      <c r="Z25" s="21"/>
      <c r="AB25" s="21"/>
      <c r="AD25" s="21"/>
      <c r="AF25" s="21"/>
      <c r="AH25" s="21"/>
    </row>
    <row r="26" spans="2:34" x14ac:dyDescent="0.25">
      <c r="B26"/>
      <c r="C26" s="21"/>
      <c r="D26" s="21"/>
      <c r="E26" s="21"/>
      <c r="F26" s="21"/>
      <c r="G26" s="21"/>
      <c r="H26" s="21"/>
      <c r="I26" s="21"/>
      <c r="J26" s="21"/>
      <c r="K26" s="21"/>
      <c r="L26" s="21"/>
      <c r="N26" s="21"/>
      <c r="P26" s="21"/>
      <c r="R26" s="21"/>
      <c r="T26" s="21"/>
      <c r="V26" s="21"/>
      <c r="X26" s="21"/>
      <c r="Z26" s="21"/>
      <c r="AB26" s="21"/>
      <c r="AD26" s="21"/>
      <c r="AF26" s="21"/>
      <c r="AH26" s="21"/>
    </row>
    <row r="27" spans="2:34" x14ac:dyDescent="0.25">
      <c r="B27"/>
    </row>
    <row r="28" spans="2:34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  <c r="N28" s="47"/>
      <c r="P28" s="47"/>
      <c r="R28" s="47"/>
      <c r="T28" s="47"/>
      <c r="V28" s="47"/>
      <c r="X28" s="47"/>
      <c r="Z28" s="47"/>
      <c r="AB28" s="47"/>
      <c r="AD28" s="47"/>
      <c r="AF28" s="47"/>
      <c r="AH28" s="47"/>
    </row>
    <row r="29" spans="2:34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  <c r="N29" s="47"/>
      <c r="P29" s="47"/>
      <c r="R29" s="47"/>
      <c r="T29" s="47"/>
      <c r="V29" s="47"/>
      <c r="X29" s="47"/>
      <c r="Z29" s="47"/>
      <c r="AB29" s="47"/>
      <c r="AD29" s="47"/>
      <c r="AF29" s="47"/>
      <c r="AH29" s="47"/>
    </row>
    <row r="30" spans="2:34" x14ac:dyDescent="0.25">
      <c r="B30"/>
      <c r="C30" s="49"/>
      <c r="D30" s="48"/>
      <c r="E30" s="48"/>
      <c r="F30" s="48"/>
      <c r="G30" s="49"/>
      <c r="H30" s="48"/>
      <c r="I30" s="49"/>
      <c r="J30" s="48"/>
      <c r="K30" s="49"/>
      <c r="L30" s="48"/>
      <c r="N30" s="48"/>
      <c r="P30" s="48"/>
      <c r="R30" s="48"/>
      <c r="T30" s="48"/>
      <c r="V30" s="48"/>
      <c r="X30" s="48"/>
      <c r="Z30" s="48"/>
      <c r="AB30" s="48"/>
      <c r="AD30" s="48"/>
      <c r="AF30" s="48"/>
      <c r="AH30" s="48"/>
    </row>
    <row r="31" spans="2:34" x14ac:dyDescent="0.25">
      <c r="B31"/>
      <c r="C31" s="47"/>
      <c r="D31" s="47"/>
      <c r="E31" s="47"/>
      <c r="F31" s="47"/>
      <c r="G31" s="47"/>
      <c r="H31" s="47"/>
      <c r="I31" s="47"/>
      <c r="J31" s="47"/>
      <c r="K31" s="47"/>
      <c r="L31" s="47"/>
      <c r="N31" s="47"/>
      <c r="P31" s="47"/>
      <c r="Q31" s="165"/>
      <c r="R31" s="47"/>
      <c r="T31" s="47"/>
      <c r="V31" s="47"/>
      <c r="X31" s="47"/>
      <c r="Z31" s="47"/>
      <c r="AA31" s="165"/>
      <c r="AB31" s="47"/>
      <c r="AD31" s="47"/>
      <c r="AF31" s="47"/>
      <c r="AH31" s="47"/>
    </row>
    <row r="32" spans="2:34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  <c r="N32" s="47"/>
      <c r="P32" s="47"/>
      <c r="R32" s="47"/>
      <c r="T32" s="47"/>
      <c r="V32" s="47"/>
      <c r="X32" s="47"/>
      <c r="Z32" s="47"/>
      <c r="AB32" s="47"/>
      <c r="AD32" s="47"/>
      <c r="AF32" s="47"/>
      <c r="AH32" s="47"/>
    </row>
    <row r="33" spans="2:34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  <c r="N33" s="47"/>
      <c r="P33" s="47"/>
      <c r="R33" s="47"/>
      <c r="T33" s="47"/>
      <c r="V33" s="47"/>
      <c r="X33" s="47"/>
      <c r="Z33" s="47"/>
      <c r="AB33" s="47"/>
      <c r="AD33" s="47"/>
      <c r="AF33" s="47"/>
      <c r="AH33" s="47"/>
    </row>
    <row r="34" spans="2:34" x14ac:dyDescent="0.25">
      <c r="B34"/>
      <c r="C34" s="48"/>
      <c r="D34" s="48"/>
      <c r="E34" s="48"/>
      <c r="F34" s="48"/>
      <c r="G34" s="48"/>
      <c r="H34" s="48"/>
      <c r="I34" s="48"/>
      <c r="J34" s="48"/>
      <c r="K34" s="48"/>
      <c r="L34" s="48"/>
      <c r="N34" s="48"/>
      <c r="P34" s="48"/>
      <c r="R34" s="48"/>
      <c r="T34" s="48"/>
      <c r="V34" s="48"/>
      <c r="X34" s="48"/>
      <c r="Z34" s="48"/>
      <c r="AB34" s="48"/>
      <c r="AD34" s="48"/>
      <c r="AF34" s="48"/>
      <c r="AH34" s="48"/>
    </row>
    <row r="35" spans="2:34" x14ac:dyDescent="0.25">
      <c r="B35"/>
      <c r="C35" s="47"/>
      <c r="D35" s="47"/>
      <c r="E35" s="47"/>
      <c r="F35" s="47"/>
      <c r="G35" s="47"/>
      <c r="H35" s="47"/>
      <c r="I35" s="47"/>
      <c r="J35" s="47"/>
      <c r="K35" s="47"/>
      <c r="L35" s="47"/>
      <c r="N35" s="47"/>
      <c r="P35" s="47"/>
      <c r="R35" s="47"/>
      <c r="T35" s="47"/>
      <c r="V35" s="47"/>
      <c r="X35" s="47"/>
      <c r="Z35" s="47"/>
      <c r="AB35" s="47"/>
      <c r="AD35" s="47"/>
      <c r="AF35" s="47"/>
      <c r="AH35" s="47"/>
    </row>
    <row r="36" spans="2:34" x14ac:dyDescent="0.25">
      <c r="B36"/>
      <c r="C36" s="47"/>
      <c r="D36" s="47"/>
      <c r="E36" s="47"/>
      <c r="F36" s="47"/>
      <c r="G36" s="47"/>
      <c r="H36" s="47"/>
      <c r="I36" s="47"/>
      <c r="J36" s="47"/>
      <c r="K36" s="47"/>
      <c r="L36" s="47"/>
      <c r="N36" s="47"/>
      <c r="P36" s="47"/>
      <c r="R36" s="47"/>
      <c r="T36" s="47"/>
      <c r="V36" s="47"/>
      <c r="X36" s="47"/>
      <c r="Z36" s="47"/>
      <c r="AB36" s="47"/>
      <c r="AD36" s="47"/>
      <c r="AF36" s="47"/>
      <c r="AH36" s="47"/>
    </row>
    <row r="37" spans="2:34" x14ac:dyDescent="0.25">
      <c r="B37"/>
    </row>
    <row r="38" spans="2:34" x14ac:dyDescent="0.25">
      <c r="B38"/>
    </row>
    <row r="39" spans="2:34" x14ac:dyDescent="0.25">
      <c r="B39"/>
    </row>
    <row r="40" spans="2:34" x14ac:dyDescent="0.25">
      <c r="B40"/>
    </row>
    <row r="41" spans="2:34" x14ac:dyDescent="0.25">
      <c r="B41"/>
    </row>
    <row r="42" spans="2:34" x14ac:dyDescent="0.25">
      <c r="B42"/>
    </row>
    <row r="43" spans="2:34" x14ac:dyDescent="0.25">
      <c r="B43"/>
    </row>
    <row r="44" spans="2:34" x14ac:dyDescent="0.25">
      <c r="B44"/>
    </row>
    <row r="45" spans="2:34" x14ac:dyDescent="0.25">
      <c r="B45"/>
    </row>
    <row r="46" spans="2:34" x14ac:dyDescent="0.25">
      <c r="B46"/>
    </row>
    <row r="47" spans="2:34" x14ac:dyDescent="0.25">
      <c r="B47"/>
    </row>
    <row r="48" spans="2:34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ht="6" customHeight="1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90" spans="2:2" ht="6" customHeight="1" x14ac:dyDescent="0.25"/>
    <row r="108" ht="6" customHeight="1" x14ac:dyDescent="0.25"/>
    <row r="126" ht="6" customHeight="1" x14ac:dyDescent="0.25"/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V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</cols>
  <sheetData>
    <row r="1" spans="2:16324" ht="67.5" customHeight="1" x14ac:dyDescent="0.25"/>
    <row r="2" spans="2:16324" ht="18" x14ac:dyDescent="0.25">
      <c r="B2" s="84" t="s">
        <v>46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2:16324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16324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16324" ht="33" customHeight="1" thickBot="1" x14ac:dyDescent="0.3">
      <c r="B5" s="6" t="s">
        <v>137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126</v>
      </c>
      <c r="K5" s="9"/>
      <c r="L5" s="87" t="s">
        <v>127</v>
      </c>
      <c r="M5" s="9"/>
      <c r="N5" s="87" t="s">
        <v>128</v>
      </c>
      <c r="O5" s="166"/>
      <c r="P5" s="87" t="s">
        <v>129</v>
      </c>
      <c r="Q5" s="28"/>
      <c r="R5" s="83" t="s">
        <v>43</v>
      </c>
      <c r="S5" s="28"/>
      <c r="T5" s="87" t="s">
        <v>130</v>
      </c>
      <c r="U5" s="9"/>
      <c r="V5" s="87" t="s">
        <v>131</v>
      </c>
      <c r="W5" s="9"/>
      <c r="X5" s="87" t="s">
        <v>132</v>
      </c>
      <c r="Y5" s="166"/>
      <c r="Z5" s="87" t="s">
        <v>135</v>
      </c>
      <c r="AA5" s="28"/>
      <c r="AB5" s="83" t="s">
        <v>136</v>
      </c>
      <c r="AC5" s="28"/>
      <c r="AD5" s="87" t="s">
        <v>141</v>
      </c>
      <c r="AE5" s="28"/>
      <c r="AF5" s="87" t="s">
        <v>143</v>
      </c>
      <c r="AG5" s="28"/>
      <c r="AH5" s="87" t="s">
        <v>148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</row>
    <row r="6" spans="2:16324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45"/>
      <c r="O6" s="70"/>
      <c r="P6" s="45"/>
      <c r="Q6" s="70"/>
      <c r="R6" s="45"/>
      <c r="S6" s="70"/>
      <c r="T6" s="45"/>
      <c r="U6" s="70"/>
      <c r="V6" s="45"/>
      <c r="W6" s="70"/>
      <c r="X6" s="45"/>
      <c r="Y6" s="70"/>
      <c r="Z6" s="45"/>
      <c r="AA6" s="70"/>
      <c r="AB6" s="45"/>
      <c r="AC6" s="70"/>
      <c r="AD6" s="45"/>
      <c r="AE6" s="70"/>
      <c r="AF6" s="45"/>
      <c r="AG6" s="70"/>
      <c r="AH6" s="45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</row>
    <row r="7" spans="2:16324" x14ac:dyDescent="0.25">
      <c r="B7" s="14" t="s">
        <v>1</v>
      </c>
      <c r="C7" s="30"/>
      <c r="D7" s="30">
        <v>185681</v>
      </c>
      <c r="E7" s="30"/>
      <c r="F7" s="30">
        <v>209414</v>
      </c>
      <c r="G7" s="30"/>
      <c r="H7" s="30">
        <v>200022</v>
      </c>
      <c r="I7" s="30"/>
      <c r="J7" s="30">
        <v>52199</v>
      </c>
      <c r="K7" s="30"/>
      <c r="L7" s="30">
        <v>57854</v>
      </c>
      <c r="M7" s="30"/>
      <c r="N7" s="30">
        <v>42995</v>
      </c>
      <c r="O7" s="30"/>
      <c r="P7" s="30">
        <v>54383</v>
      </c>
      <c r="Q7" s="30"/>
      <c r="R7" s="30">
        <v>207431</v>
      </c>
      <c r="S7" s="30"/>
      <c r="T7" s="30">
        <v>56775</v>
      </c>
      <c r="U7" s="31"/>
      <c r="V7" s="30">
        <v>59330</v>
      </c>
      <c r="W7" s="31"/>
      <c r="X7" s="30">
        <v>47116</v>
      </c>
      <c r="Y7" s="30"/>
      <c r="Z7" s="30">
        <v>57278</v>
      </c>
      <c r="AA7" s="31"/>
      <c r="AB7" s="30">
        <v>220499</v>
      </c>
      <c r="AC7" s="30"/>
      <c r="AD7" s="30">
        <v>65278.518880423886</v>
      </c>
      <c r="AE7" s="30"/>
      <c r="AF7" s="30">
        <v>76213.663746177685</v>
      </c>
      <c r="AG7" s="30"/>
      <c r="AH7" s="30">
        <v>72967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</row>
    <row r="8" spans="2:16324" x14ac:dyDescent="0.25">
      <c r="B8" s="14" t="s">
        <v>34</v>
      </c>
      <c r="C8" s="30"/>
      <c r="D8" s="30">
        <v>42709</v>
      </c>
      <c r="E8" s="30"/>
      <c r="F8" s="30">
        <v>50692</v>
      </c>
      <c r="G8" s="30"/>
      <c r="H8" s="30">
        <v>41684</v>
      </c>
      <c r="I8" s="30"/>
      <c r="J8" s="30">
        <v>10158</v>
      </c>
      <c r="K8" s="30"/>
      <c r="L8" s="30">
        <v>14457</v>
      </c>
      <c r="M8" s="30"/>
      <c r="N8" s="30">
        <v>9418</v>
      </c>
      <c r="O8" s="30"/>
      <c r="P8" s="30">
        <v>10092</v>
      </c>
      <c r="Q8" s="30"/>
      <c r="R8" s="30">
        <v>44125</v>
      </c>
      <c r="S8" s="30"/>
      <c r="T8" s="30">
        <v>13947</v>
      </c>
      <c r="U8" s="31"/>
      <c r="V8" s="30">
        <v>14801</v>
      </c>
      <c r="W8" s="31"/>
      <c r="X8" s="30">
        <v>10096</v>
      </c>
      <c r="Y8" s="30"/>
      <c r="Z8" s="30">
        <v>11820</v>
      </c>
      <c r="AA8" s="31"/>
      <c r="AB8" s="30">
        <v>50664</v>
      </c>
      <c r="AC8" s="30"/>
      <c r="AD8" s="30">
        <v>14264.622303983266</v>
      </c>
      <c r="AE8" s="30"/>
      <c r="AF8" s="30">
        <v>16323.409298497958</v>
      </c>
      <c r="AG8" s="30"/>
      <c r="AH8" s="30">
        <v>14637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</row>
    <row r="9" spans="2:16324" x14ac:dyDescent="0.25">
      <c r="B9" s="14" t="s">
        <v>38</v>
      </c>
      <c r="C9" s="32"/>
      <c r="D9" s="44">
        <v>0.23001276382613192</v>
      </c>
      <c r="E9" s="44"/>
      <c r="F9" s="44">
        <v>0.24199999999999999</v>
      </c>
      <c r="G9" s="44"/>
      <c r="H9" s="44">
        <v>0.20799999999999999</v>
      </c>
      <c r="I9" s="44"/>
      <c r="J9" s="44">
        <v>0.19500000000000001</v>
      </c>
      <c r="K9" s="44"/>
      <c r="L9" s="44">
        <v>0.25</v>
      </c>
      <c r="M9" s="44"/>
      <c r="N9" s="44">
        <v>0.21909999999999999</v>
      </c>
      <c r="O9" s="44"/>
      <c r="P9" s="44">
        <v>0.1855726973502749</v>
      </c>
      <c r="Q9" s="44"/>
      <c r="R9" s="44">
        <v>0.21299999999999999</v>
      </c>
      <c r="S9" s="44"/>
      <c r="T9" s="44">
        <v>0.246</v>
      </c>
      <c r="U9" s="57"/>
      <c r="V9" s="44">
        <v>0.25</v>
      </c>
      <c r="W9" s="57"/>
      <c r="X9" s="44">
        <v>0.214</v>
      </c>
      <c r="Y9" s="44"/>
      <c r="Z9" s="44">
        <v>0.20599999999999999</v>
      </c>
      <c r="AA9" s="57"/>
      <c r="AB9" s="44">
        <v>0.23</v>
      </c>
      <c r="AC9" s="44"/>
      <c r="AD9" s="44">
        <v>0.2185193927287622</v>
      </c>
      <c r="AE9" s="44"/>
      <c r="AF9" s="44">
        <v>0.21417956434769375</v>
      </c>
      <c r="AG9" s="44"/>
      <c r="AH9" s="44">
        <v>0.2006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</row>
    <row r="10" spans="2:16324" x14ac:dyDescent="0.25">
      <c r="B10" s="14" t="s">
        <v>47</v>
      </c>
      <c r="C10" s="34"/>
      <c r="D10" s="30">
        <v>44315</v>
      </c>
      <c r="E10" s="15"/>
      <c r="F10" s="30">
        <v>49672</v>
      </c>
      <c r="G10" s="30"/>
      <c r="H10" s="30">
        <v>44183</v>
      </c>
      <c r="I10" s="30"/>
      <c r="J10" s="30">
        <v>43343</v>
      </c>
      <c r="K10" s="30"/>
      <c r="L10" s="30">
        <v>43078</v>
      </c>
      <c r="M10" s="30"/>
      <c r="N10" s="30">
        <v>42549</v>
      </c>
      <c r="O10" s="30"/>
      <c r="P10" s="30">
        <v>38410</v>
      </c>
      <c r="Q10" s="30"/>
      <c r="R10" s="30">
        <v>38410</v>
      </c>
      <c r="S10" s="30"/>
      <c r="T10" s="30">
        <v>39154</v>
      </c>
      <c r="U10" s="31"/>
      <c r="V10" s="30">
        <v>38211</v>
      </c>
      <c r="W10" s="31"/>
      <c r="X10" s="30">
        <v>45120</v>
      </c>
      <c r="Y10" s="30"/>
      <c r="Z10" s="30">
        <v>53971</v>
      </c>
      <c r="AA10" s="31"/>
      <c r="AB10" s="30">
        <v>53971</v>
      </c>
      <c r="AC10" s="30"/>
      <c r="AD10" s="30">
        <v>69785.594311325141</v>
      </c>
      <c r="AE10" s="30"/>
      <c r="AF10" s="30">
        <v>78543.171269572471</v>
      </c>
      <c r="AG10" s="30"/>
      <c r="AH10" s="30">
        <v>76785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</row>
    <row r="11" spans="2:16324" x14ac:dyDescent="0.25">
      <c r="B11" s="162" t="s">
        <v>139</v>
      </c>
      <c r="C11" s="34"/>
      <c r="D11" s="44">
        <v>0.238662006344214</v>
      </c>
      <c r="E11" s="30"/>
      <c r="F11" s="44">
        <v>0.23719522094988874</v>
      </c>
      <c r="G11" s="44"/>
      <c r="H11" s="44">
        <v>0.2208907020227775</v>
      </c>
      <c r="I11" s="44"/>
      <c r="J11" s="44"/>
      <c r="K11" s="44"/>
      <c r="L11" s="44"/>
      <c r="M11" s="44"/>
      <c r="N11" s="44"/>
      <c r="O11" s="44"/>
      <c r="P11" s="44"/>
      <c r="Q11" s="44"/>
      <c r="R11" s="44">
        <v>0.18517000834012273</v>
      </c>
      <c r="S11" s="44"/>
      <c r="T11" s="44"/>
      <c r="U11" s="31"/>
      <c r="V11" s="44"/>
      <c r="W11" s="31"/>
      <c r="X11" s="44"/>
      <c r="Y11" s="44"/>
      <c r="Z11" s="57"/>
      <c r="AA11" s="57"/>
      <c r="AB11" s="44">
        <v>0.245</v>
      </c>
      <c r="AC11" s="44"/>
      <c r="AD11" s="44"/>
      <c r="AE11" s="44"/>
      <c r="AF11" s="44"/>
      <c r="AG11" s="44"/>
      <c r="AH11" s="44"/>
    </row>
    <row r="12" spans="2:16324" s="1" customFormat="1" ht="6" customHeight="1" x14ac:dyDescent="0.25">
      <c r="B12" s="4"/>
      <c r="C12" s="7"/>
      <c r="D12" s="39"/>
      <c r="E12" s="39"/>
      <c r="F12" s="39"/>
      <c r="G12" s="39"/>
      <c r="H12" s="39"/>
      <c r="I12" s="39"/>
      <c r="J12" s="39"/>
      <c r="K12" s="39"/>
      <c r="L12" s="39"/>
    </row>
    <row r="13" spans="2:16324" x14ac:dyDescent="0.25">
      <c r="B13" s="169" t="s">
        <v>145</v>
      </c>
      <c r="J13" s="10"/>
      <c r="L13" s="10"/>
    </row>
    <row r="14" spans="2:16324" x14ac:dyDescent="0.25">
      <c r="B14" s="169" t="s">
        <v>146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</row>
    <row r="15" spans="2:16324" x14ac:dyDescent="0.25">
      <c r="B15" s="151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</row>
    <row r="16" spans="2:16324" x14ac:dyDescent="0.25">
      <c r="B16" s="152"/>
    </row>
    <row r="17" spans="2:12" ht="16.5" customHeight="1" x14ac:dyDescent="0.25">
      <c r="B17" s="153"/>
    </row>
    <row r="18" spans="2:12" x14ac:dyDescent="0.25">
      <c r="B18" s="79"/>
    </row>
    <row r="19" spans="2:12" x14ac:dyDescent="0.25">
      <c r="B19"/>
    </row>
    <row r="20" spans="2:12" x14ac:dyDescent="0.25">
      <c r="B20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>
      <c r="B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/>
    </row>
    <row r="25" spans="2:12" x14ac:dyDescent="0.25">
      <c r="B25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x14ac:dyDescent="0.25">
      <c r="B26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25">
      <c r="B27"/>
      <c r="C27" s="49"/>
      <c r="D27" s="48"/>
      <c r="E27" s="48"/>
      <c r="F27" s="48"/>
      <c r="G27" s="49"/>
      <c r="H27" s="48"/>
      <c r="I27" s="49"/>
      <c r="J27" s="48"/>
      <c r="K27" s="49"/>
      <c r="L27" s="48"/>
    </row>
    <row r="28" spans="2:12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 x14ac:dyDescent="0.25">
      <c r="B30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2" x14ac:dyDescent="0.25">
      <c r="B31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12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4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</row>
    <row r="123" spans="3:16324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</cols>
  <sheetData>
    <row r="1" spans="2:16322" ht="67.5" customHeight="1" x14ac:dyDescent="0.25"/>
    <row r="2" spans="2:16322" ht="18" x14ac:dyDescent="0.25">
      <c r="B2" s="84" t="s">
        <v>121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2:16322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16322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16322" ht="33" customHeight="1" thickBot="1" x14ac:dyDescent="0.3">
      <c r="B5" s="6" t="s">
        <v>137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126</v>
      </c>
      <c r="K5" s="9"/>
      <c r="L5" s="87" t="s">
        <v>127</v>
      </c>
      <c r="M5" s="9"/>
      <c r="N5" s="87" t="s">
        <v>128</v>
      </c>
      <c r="O5" s="166"/>
      <c r="P5" s="87" t="s">
        <v>129</v>
      </c>
      <c r="Q5" s="28"/>
      <c r="R5" s="83" t="s">
        <v>43</v>
      </c>
      <c r="S5" s="28"/>
      <c r="T5" s="87" t="s">
        <v>130</v>
      </c>
      <c r="U5" s="9"/>
      <c r="V5" s="87" t="s">
        <v>131</v>
      </c>
      <c r="W5" s="9"/>
      <c r="X5" s="87" t="s">
        <v>132</v>
      </c>
      <c r="Y5" s="166"/>
      <c r="Z5" s="87" t="s">
        <v>135</v>
      </c>
      <c r="AA5" s="28"/>
      <c r="AB5" s="83" t="s">
        <v>136</v>
      </c>
      <c r="AC5" s="28"/>
      <c r="AD5" s="87" t="s">
        <v>141</v>
      </c>
      <c r="AE5" s="28"/>
      <c r="AF5" s="87" t="s">
        <v>143</v>
      </c>
      <c r="AG5" s="28"/>
      <c r="AH5" s="87" t="s">
        <v>148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45"/>
      <c r="O6" s="70"/>
      <c r="P6" s="45"/>
      <c r="Q6" s="70"/>
      <c r="R6" s="45"/>
      <c r="S6" s="70"/>
      <c r="T6" s="45"/>
      <c r="U6" s="70"/>
      <c r="V6" s="45"/>
      <c r="W6" s="70"/>
      <c r="X6" s="45"/>
      <c r="Y6" s="70"/>
      <c r="Z6" s="45"/>
      <c r="AA6" s="70"/>
      <c r="AB6" s="45"/>
      <c r="AC6" s="70"/>
      <c r="AD6" s="45"/>
      <c r="AE6" s="70"/>
      <c r="AF6" s="45"/>
      <c r="AG6" s="70"/>
      <c r="AH6" s="45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25">
      <c r="B7" s="14" t="s">
        <v>1</v>
      </c>
      <c r="C7" s="30"/>
      <c r="D7" s="30">
        <v>140869</v>
      </c>
      <c r="E7" s="30"/>
      <c r="F7" s="30">
        <v>139966</v>
      </c>
      <c r="G7" s="30"/>
      <c r="H7" s="30">
        <v>149408</v>
      </c>
      <c r="I7" s="30"/>
      <c r="J7" s="30">
        <v>36012</v>
      </c>
      <c r="K7" s="30"/>
      <c r="L7" s="30">
        <v>38266</v>
      </c>
      <c r="M7" s="30"/>
      <c r="N7" s="34">
        <v>32320</v>
      </c>
      <c r="O7" s="31"/>
      <c r="P7" s="34">
        <v>39836</v>
      </c>
      <c r="Q7" s="31"/>
      <c r="R7" s="30">
        <v>146434</v>
      </c>
      <c r="S7" s="31"/>
      <c r="T7" s="34">
        <v>41070</v>
      </c>
      <c r="U7" s="31"/>
      <c r="V7" s="34">
        <v>45178</v>
      </c>
      <c r="W7" s="31"/>
      <c r="X7" s="34">
        <v>42465</v>
      </c>
      <c r="Y7" s="30"/>
      <c r="Z7" s="30">
        <v>47561</v>
      </c>
      <c r="AA7" s="31"/>
      <c r="AB7" s="30">
        <v>176274</v>
      </c>
      <c r="AC7" s="31"/>
      <c r="AD7" s="34">
        <v>57441.416424276234</v>
      </c>
      <c r="AE7" s="31"/>
      <c r="AF7" s="34">
        <v>57927.135771976289</v>
      </c>
      <c r="AG7" s="31"/>
      <c r="AH7" s="34">
        <v>59557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25">
      <c r="B8" s="14" t="s">
        <v>34</v>
      </c>
      <c r="C8" s="30"/>
      <c r="D8" s="30">
        <v>5592</v>
      </c>
      <c r="E8" s="30"/>
      <c r="F8" s="30">
        <v>-889</v>
      </c>
      <c r="G8" s="30"/>
      <c r="H8" s="30">
        <v>5247</v>
      </c>
      <c r="I8" s="30"/>
      <c r="J8" s="30">
        <v>1903</v>
      </c>
      <c r="K8" s="30"/>
      <c r="L8" s="30">
        <v>2485</v>
      </c>
      <c r="M8" s="30"/>
      <c r="N8" s="34">
        <v>2006</v>
      </c>
      <c r="O8" s="31"/>
      <c r="P8" s="34">
        <v>2587</v>
      </c>
      <c r="Q8" s="31"/>
      <c r="R8" s="30">
        <v>8981</v>
      </c>
      <c r="S8" s="31"/>
      <c r="T8" s="34">
        <v>2791</v>
      </c>
      <c r="U8" s="31"/>
      <c r="V8" s="34">
        <v>3826</v>
      </c>
      <c r="W8" s="31"/>
      <c r="X8" s="34">
        <v>3118</v>
      </c>
      <c r="Y8" s="30"/>
      <c r="Z8" s="30">
        <v>1250</v>
      </c>
      <c r="AA8" s="31"/>
      <c r="AB8" s="30">
        <v>10985</v>
      </c>
      <c r="AC8" s="31"/>
      <c r="AD8" s="34">
        <v>2841.4315203684969</v>
      </c>
      <c r="AE8" s="31"/>
      <c r="AF8" s="34">
        <v>853.77809099508795</v>
      </c>
      <c r="AG8" s="31"/>
      <c r="AH8" s="34">
        <v>-2621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25">
      <c r="B9" s="14" t="s">
        <v>38</v>
      </c>
      <c r="C9" s="32"/>
      <c r="D9" s="44">
        <v>3.969645557219828E-2</v>
      </c>
      <c r="E9" s="44"/>
      <c r="F9" s="44">
        <v>0</v>
      </c>
      <c r="G9" s="44"/>
      <c r="H9" s="44">
        <v>3.5000000000000003E-2</v>
      </c>
      <c r="I9" s="44"/>
      <c r="J9" s="44">
        <v>5.2999999999999999E-2</v>
      </c>
      <c r="K9" s="44"/>
      <c r="L9" s="44">
        <v>6.5000000000000002E-2</v>
      </c>
      <c r="M9" s="44"/>
      <c r="N9" s="32">
        <v>6.2100000000000002E-2</v>
      </c>
      <c r="O9" s="57"/>
      <c r="P9" s="32">
        <v>6.4941259162566517E-2</v>
      </c>
      <c r="Q9" s="57"/>
      <c r="R9" s="44">
        <v>6.0999999999999999E-2</v>
      </c>
      <c r="S9" s="57"/>
      <c r="T9" s="32">
        <v>6.8000000000000005E-2</v>
      </c>
      <c r="U9" s="57"/>
      <c r="V9" s="32">
        <v>8.5000000000000006E-2</v>
      </c>
      <c r="W9" s="57"/>
      <c r="X9" s="32">
        <v>7.2999999999999995E-2</v>
      </c>
      <c r="Y9" s="44"/>
      <c r="Z9" s="44">
        <v>2.5999999999999999E-2</v>
      </c>
      <c r="AA9" s="57"/>
      <c r="AB9" s="44">
        <v>6.2E-2</v>
      </c>
      <c r="AC9" s="57"/>
      <c r="AD9" s="32">
        <v>4.9466599141305891E-2</v>
      </c>
      <c r="AE9" s="57"/>
      <c r="AF9" s="32">
        <v>1.473882800551179E-2</v>
      </c>
      <c r="AG9" s="57"/>
      <c r="AH9" s="32">
        <v>-4.3999999999999997E-2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25">
      <c r="B10" s="14" t="s">
        <v>47</v>
      </c>
      <c r="C10" s="34"/>
      <c r="D10" s="30">
        <v>26091</v>
      </c>
      <c r="E10" s="15"/>
      <c r="F10" s="30">
        <v>28125</v>
      </c>
      <c r="G10" s="30"/>
      <c r="H10" s="30">
        <v>30924</v>
      </c>
      <c r="I10" s="30"/>
      <c r="J10" s="30">
        <v>30770</v>
      </c>
      <c r="K10" s="30"/>
      <c r="L10" s="30">
        <v>30387</v>
      </c>
      <c r="M10" s="30"/>
      <c r="N10" s="30">
        <v>31938</v>
      </c>
      <c r="O10" s="30"/>
      <c r="P10" s="30">
        <v>27639</v>
      </c>
      <c r="Q10" s="30"/>
      <c r="R10" s="30">
        <v>27639</v>
      </c>
      <c r="S10" s="30"/>
      <c r="T10" s="30">
        <v>26416</v>
      </c>
      <c r="U10" s="31"/>
      <c r="V10" s="30">
        <v>27879</v>
      </c>
      <c r="W10" s="31"/>
      <c r="X10" s="30">
        <v>28881</v>
      </c>
      <c r="Y10" s="30"/>
      <c r="Z10" s="30">
        <v>33400</v>
      </c>
      <c r="AA10" s="31"/>
      <c r="AB10" s="30">
        <v>33400</v>
      </c>
      <c r="AC10" s="30"/>
      <c r="AD10" s="30">
        <v>36233.290851216014</v>
      </c>
      <c r="AE10" s="30"/>
      <c r="AF10" s="30">
        <v>46041.399341845288</v>
      </c>
      <c r="AG10" s="30"/>
      <c r="AH10" s="30">
        <v>52195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25">
      <c r="B11" s="162" t="s">
        <v>139</v>
      </c>
      <c r="C11" s="34"/>
      <c r="D11" s="44">
        <v>0.18521463203401742</v>
      </c>
      <c r="E11" s="30"/>
      <c r="F11" s="44">
        <v>0.20094165725962018</v>
      </c>
      <c r="G11" s="30"/>
      <c r="H11" s="44">
        <v>0.2069768687085029</v>
      </c>
      <c r="I11" s="31"/>
      <c r="J11" s="163"/>
      <c r="K11" s="31"/>
      <c r="L11" s="163"/>
      <c r="M11" s="31"/>
      <c r="N11" s="163"/>
      <c r="O11" s="31"/>
      <c r="P11" s="164"/>
      <c r="Q11" s="31"/>
      <c r="R11" s="44">
        <v>0.18874714888618763</v>
      </c>
      <c r="S11" s="31"/>
      <c r="T11" s="163"/>
      <c r="U11" s="31"/>
      <c r="V11" s="163"/>
      <c r="W11" s="31"/>
      <c r="X11" s="163"/>
      <c r="Y11" s="44"/>
      <c r="Z11" s="57"/>
      <c r="AA11" s="57"/>
      <c r="AB11" s="44">
        <v>0.189</v>
      </c>
      <c r="AC11" s="31"/>
      <c r="AD11" s="163"/>
      <c r="AE11" s="31"/>
      <c r="AF11" s="163"/>
      <c r="AG11" s="31"/>
      <c r="AH11" s="163"/>
    </row>
    <row r="12" spans="2:16322" s="1" customFormat="1" ht="6" customHeight="1" x14ac:dyDescent="0.25">
      <c r="B12" s="4"/>
      <c r="C12" s="7"/>
      <c r="D12" s="39"/>
      <c r="E12" s="39"/>
      <c r="F12" s="39"/>
      <c r="G12" s="39"/>
      <c r="H12" s="39"/>
      <c r="I12" s="39"/>
      <c r="J12" s="39"/>
      <c r="K12" s="39"/>
      <c r="L12" s="39"/>
    </row>
    <row r="13" spans="2:16322" x14ac:dyDescent="0.25">
      <c r="B13" s="169" t="s">
        <v>145</v>
      </c>
      <c r="J13" s="10"/>
      <c r="L13" s="10"/>
    </row>
    <row r="14" spans="2:16322" x14ac:dyDescent="0.25">
      <c r="B14" s="169" t="s">
        <v>146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</row>
    <row r="15" spans="2:16322" x14ac:dyDescent="0.25">
      <c r="B15" s="2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</row>
    <row r="16" spans="2:16322" x14ac:dyDescent="0.25"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AC16" s="153"/>
      <c r="AD16" s="153"/>
      <c r="AE16" s="153"/>
      <c r="AF16" s="153"/>
      <c r="AG16" s="153"/>
      <c r="AH16" s="153"/>
    </row>
    <row r="17" spans="2:12" ht="16.5" customHeight="1" x14ac:dyDescent="0.25">
      <c r="B17"/>
    </row>
    <row r="18" spans="2:12" x14ac:dyDescent="0.25">
      <c r="B18" s="79"/>
    </row>
    <row r="19" spans="2:12" x14ac:dyDescent="0.25">
      <c r="B19"/>
    </row>
    <row r="20" spans="2:12" x14ac:dyDescent="0.25">
      <c r="B20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>
      <c r="B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/>
    </row>
    <row r="25" spans="2:12" x14ac:dyDescent="0.25">
      <c r="B25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x14ac:dyDescent="0.25">
      <c r="B26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25">
      <c r="B27"/>
      <c r="C27" s="49"/>
      <c r="D27" s="48"/>
      <c r="E27" s="48"/>
      <c r="F27" s="48"/>
      <c r="G27" s="49"/>
      <c r="H27" s="48"/>
      <c r="I27" s="49"/>
      <c r="J27" s="48"/>
      <c r="K27" s="49"/>
      <c r="L27" s="48"/>
    </row>
    <row r="28" spans="2:12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 x14ac:dyDescent="0.25">
      <c r="B30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2" x14ac:dyDescent="0.25">
      <c r="B31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12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2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customWidth="1" outlineLevel="1"/>
    <col min="21" max="21" width="2.5703125" customWidth="1" outlineLevel="1"/>
    <col min="22" max="22" width="13" customWidth="1" outlineLevel="1"/>
    <col min="23" max="23" width="2.5703125" customWidth="1" outlineLevel="1"/>
    <col min="24" max="24" width="13" customWidth="1" outlineLevel="1"/>
    <col min="25" max="25" width="2.5703125" customWidth="1" outlineLevel="1"/>
    <col min="26" max="26" width="13" customWidth="1" outlineLevel="1"/>
    <col min="27" max="27" width="2.5703125" customWidth="1" outlineLevel="1"/>
    <col min="28" max="28" width="13" customWidth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</cols>
  <sheetData>
    <row r="1" spans="2:16322" ht="67.5" customHeight="1" x14ac:dyDescent="0.25"/>
    <row r="2" spans="2:16322" ht="18" x14ac:dyDescent="0.25">
      <c r="B2" s="84" t="s">
        <v>122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2:16322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16322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16322" ht="33" customHeight="1" thickBot="1" x14ac:dyDescent="0.3">
      <c r="B5" s="6" t="s">
        <v>137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126</v>
      </c>
      <c r="K5" s="9"/>
      <c r="L5" s="87" t="s">
        <v>127</v>
      </c>
      <c r="M5" s="9"/>
      <c r="N5" s="87" t="s">
        <v>128</v>
      </c>
      <c r="O5" s="166"/>
      <c r="P5" s="87" t="s">
        <v>129</v>
      </c>
      <c r="Q5" s="28"/>
      <c r="R5" s="83" t="s">
        <v>43</v>
      </c>
      <c r="S5" s="28"/>
      <c r="T5" s="87" t="s">
        <v>130</v>
      </c>
      <c r="U5" s="9"/>
      <c r="V5" s="87" t="s">
        <v>131</v>
      </c>
      <c r="W5" s="9"/>
      <c r="X5" s="87" t="s">
        <v>132</v>
      </c>
      <c r="Y5" s="166"/>
      <c r="Z5" s="87" t="s">
        <v>135</v>
      </c>
      <c r="AA5" s="28"/>
      <c r="AB5" s="83" t="s">
        <v>136</v>
      </c>
      <c r="AC5" s="28"/>
      <c r="AD5" s="87" t="s">
        <v>141</v>
      </c>
      <c r="AE5" s="28"/>
      <c r="AF5" s="87" t="s">
        <v>143</v>
      </c>
      <c r="AG5" s="28"/>
      <c r="AH5" s="87" t="s">
        <v>148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25">
      <c r="B6" s="5"/>
      <c r="C6" s="9"/>
      <c r="D6" s="2"/>
      <c r="E6" s="2"/>
      <c r="F6" s="2"/>
      <c r="G6" s="9"/>
      <c r="H6" s="2"/>
      <c r="I6" s="9"/>
      <c r="J6" s="2"/>
      <c r="K6" s="9"/>
      <c r="L6" s="2"/>
      <c r="M6" s="9"/>
      <c r="N6" s="45"/>
      <c r="O6" s="70"/>
      <c r="P6" s="45"/>
      <c r="Q6" s="70"/>
      <c r="R6" s="45"/>
      <c r="S6" s="70"/>
      <c r="T6" s="45"/>
      <c r="U6" s="70"/>
      <c r="V6" s="45"/>
      <c r="W6" s="70"/>
      <c r="X6" s="45"/>
      <c r="Y6" s="70"/>
      <c r="Z6" s="45"/>
      <c r="AA6" s="70"/>
      <c r="AB6" s="45"/>
      <c r="AC6" s="70"/>
      <c r="AD6" s="45"/>
      <c r="AE6" s="70"/>
      <c r="AF6" s="45"/>
      <c r="AG6" s="70"/>
      <c r="AH6" s="45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25">
      <c r="B7" s="14" t="s">
        <v>1</v>
      </c>
      <c r="C7" s="30"/>
      <c r="D7" s="30">
        <v>27374</v>
      </c>
      <c r="E7" s="30"/>
      <c r="F7" s="30">
        <v>25825</v>
      </c>
      <c r="G7" s="30"/>
      <c r="H7" s="30">
        <v>26643</v>
      </c>
      <c r="I7" s="30"/>
      <c r="J7" s="30">
        <v>6529</v>
      </c>
      <c r="K7" s="30"/>
      <c r="L7" s="30">
        <v>6391</v>
      </c>
      <c r="M7" s="30"/>
      <c r="N7" s="34">
        <v>6058</v>
      </c>
      <c r="O7" s="31"/>
      <c r="P7" s="34">
        <v>6414</v>
      </c>
      <c r="Q7" s="31"/>
      <c r="R7" s="30">
        <v>25392</v>
      </c>
      <c r="S7" s="31"/>
      <c r="T7" s="34">
        <v>6476</v>
      </c>
      <c r="U7" s="31"/>
      <c r="V7" s="34">
        <v>6492</v>
      </c>
      <c r="W7" s="31"/>
      <c r="X7" s="34">
        <v>6339</v>
      </c>
      <c r="Y7" s="30"/>
      <c r="Z7" s="34">
        <v>6213</v>
      </c>
      <c r="AA7" s="31"/>
      <c r="AB7" s="30">
        <v>25520</v>
      </c>
      <c r="AC7" s="31"/>
      <c r="AD7" s="34">
        <v>6674.6387100000002</v>
      </c>
      <c r="AE7" s="31"/>
      <c r="AF7" s="34">
        <v>6293.7427599999974</v>
      </c>
      <c r="AG7" s="31"/>
      <c r="AH7" s="34">
        <v>6670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25">
      <c r="B8" s="14" t="s">
        <v>34</v>
      </c>
      <c r="C8" s="30"/>
      <c r="D8" s="30">
        <v>-2640</v>
      </c>
      <c r="E8" s="30"/>
      <c r="F8" s="30">
        <v>192</v>
      </c>
      <c r="G8" s="30"/>
      <c r="H8" s="30">
        <v>4506</v>
      </c>
      <c r="I8" s="30"/>
      <c r="J8" s="30">
        <v>317</v>
      </c>
      <c r="K8" s="30"/>
      <c r="L8" s="30">
        <v>81</v>
      </c>
      <c r="M8" s="30"/>
      <c r="N8" s="34">
        <v>361</v>
      </c>
      <c r="O8" s="31"/>
      <c r="P8" s="34">
        <v>230</v>
      </c>
      <c r="Q8" s="31"/>
      <c r="R8" s="30">
        <v>989</v>
      </c>
      <c r="S8" s="31"/>
      <c r="T8" s="34">
        <v>435</v>
      </c>
      <c r="U8" s="31"/>
      <c r="V8" s="34">
        <v>-43</v>
      </c>
      <c r="W8" s="31"/>
      <c r="X8" s="34">
        <v>512</v>
      </c>
      <c r="Y8" s="30"/>
      <c r="Z8" s="34">
        <v>501</v>
      </c>
      <c r="AA8" s="31"/>
      <c r="AB8" s="30">
        <v>1405</v>
      </c>
      <c r="AC8" s="31"/>
      <c r="AD8" s="34">
        <v>-139.01325999999972</v>
      </c>
      <c r="AE8" s="31"/>
      <c r="AF8" s="34">
        <v>829.93990000000099</v>
      </c>
      <c r="AG8" s="31"/>
      <c r="AH8" s="34">
        <v>1038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25">
      <c r="B9" s="14" t="s">
        <v>38</v>
      </c>
      <c r="C9" s="32"/>
      <c r="D9" s="44">
        <v>-9.6441879155402935E-2</v>
      </c>
      <c r="E9" s="44"/>
      <c r="F9" s="44">
        <v>7.0000000000000001E-3</v>
      </c>
      <c r="G9" s="44"/>
      <c r="H9" s="44">
        <v>0.16900000000000001</v>
      </c>
      <c r="I9" s="44"/>
      <c r="J9" s="44">
        <v>4.9000000000000002E-2</v>
      </c>
      <c r="K9" s="44"/>
      <c r="L9" s="44">
        <v>1.2999999999999999E-2</v>
      </c>
      <c r="M9" s="44"/>
      <c r="N9" s="32">
        <v>5.9499999999999997E-2</v>
      </c>
      <c r="O9" s="57"/>
      <c r="P9" s="32">
        <v>3.5859058309946991E-2</v>
      </c>
      <c r="Q9" s="57"/>
      <c r="R9" s="44">
        <v>3.9E-2</v>
      </c>
      <c r="S9" s="57"/>
      <c r="T9" s="32">
        <v>6.7000000000000004E-2</v>
      </c>
      <c r="U9" s="57"/>
      <c r="V9" s="32">
        <v>-7.0000000000000001E-3</v>
      </c>
      <c r="W9" s="57"/>
      <c r="X9" s="32">
        <v>8.1000000000000003E-2</v>
      </c>
      <c r="Y9" s="44"/>
      <c r="Z9" s="32">
        <v>8.1000000000000003E-2</v>
      </c>
      <c r="AA9" s="57"/>
      <c r="AB9" s="44">
        <v>5.5E-2</v>
      </c>
      <c r="AC9" s="57"/>
      <c r="AD9" s="32">
        <v>-2.0827083837770707E-2</v>
      </c>
      <c r="AE9" s="57"/>
      <c r="AF9" s="32">
        <v>0.13186746450374487</v>
      </c>
      <c r="AG9" s="57"/>
      <c r="AH9" s="32">
        <v>0.15559999999999999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25">
      <c r="B10" s="14" t="s">
        <v>47</v>
      </c>
      <c r="C10" s="34"/>
      <c r="D10" s="30">
        <v>3142</v>
      </c>
      <c r="E10" s="15"/>
      <c r="F10" s="30">
        <v>3766</v>
      </c>
      <c r="G10" s="30"/>
      <c r="H10" s="30">
        <v>3586</v>
      </c>
      <c r="I10" s="30"/>
      <c r="J10" s="30">
        <v>3521</v>
      </c>
      <c r="K10" s="30"/>
      <c r="L10" s="30">
        <v>3313</v>
      </c>
      <c r="M10" s="30"/>
      <c r="N10" s="30">
        <v>2730</v>
      </c>
      <c r="O10" s="30"/>
      <c r="P10" s="30">
        <v>3555</v>
      </c>
      <c r="Q10" s="30"/>
      <c r="R10" s="30">
        <v>3555</v>
      </c>
      <c r="S10" s="30"/>
      <c r="T10" s="30">
        <v>3424</v>
      </c>
      <c r="U10" s="31"/>
      <c r="V10" s="30">
        <v>3825</v>
      </c>
      <c r="W10" s="31"/>
      <c r="X10" s="30">
        <v>2903</v>
      </c>
      <c r="Y10" s="30"/>
      <c r="Z10" s="30">
        <v>3664</v>
      </c>
      <c r="AA10" s="31"/>
      <c r="AB10" s="30">
        <v>3664</v>
      </c>
      <c r="AC10" s="30"/>
      <c r="AD10" s="30">
        <v>4058.8123599999999</v>
      </c>
      <c r="AE10" s="30"/>
      <c r="AF10" s="30">
        <v>5207.009500000001</v>
      </c>
      <c r="AG10" s="30"/>
      <c r="AH10" s="30">
        <v>5259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25">
      <c r="B11" s="162" t="s">
        <v>139</v>
      </c>
      <c r="C11" s="34"/>
      <c r="D11" s="44">
        <v>0.11478044860086213</v>
      </c>
      <c r="E11" s="30"/>
      <c r="F11" s="44">
        <v>0.14582768635043564</v>
      </c>
      <c r="G11" s="30"/>
      <c r="H11" s="44">
        <v>0.13459445257666178</v>
      </c>
      <c r="I11" s="31"/>
      <c r="J11" s="44"/>
      <c r="K11" s="31"/>
      <c r="L11" s="44"/>
      <c r="M11" s="31"/>
      <c r="N11" s="44"/>
      <c r="O11" s="31"/>
      <c r="P11" s="44"/>
      <c r="Q11" s="31"/>
      <c r="R11" s="44">
        <v>0.14000000000000001</v>
      </c>
      <c r="S11" s="31"/>
      <c r="T11" s="44"/>
      <c r="U11" s="31"/>
      <c r="V11" s="44"/>
      <c r="W11" s="31"/>
      <c r="X11" s="44"/>
      <c r="Y11" s="44"/>
      <c r="Z11" s="57"/>
      <c r="AA11" s="57"/>
      <c r="AB11" s="44">
        <v>0.14399999999999999</v>
      </c>
      <c r="AC11" s="31"/>
      <c r="AD11" s="44"/>
      <c r="AE11" s="31"/>
      <c r="AF11" s="44"/>
      <c r="AG11" s="31"/>
      <c r="AH11" s="44"/>
    </row>
    <row r="12" spans="2:16322" s="1" customFormat="1" ht="6" customHeight="1" x14ac:dyDescent="0.25">
      <c r="B12" s="4"/>
      <c r="C12" s="7"/>
      <c r="D12" s="39"/>
      <c r="E12" s="39"/>
      <c r="F12" s="39"/>
      <c r="G12" s="39"/>
      <c r="H12" s="39"/>
      <c r="I12" s="39"/>
      <c r="J12" s="39"/>
      <c r="K12" s="39"/>
      <c r="L12" s="39"/>
    </row>
    <row r="13" spans="2:16322" x14ac:dyDescent="0.25">
      <c r="B13" s="169" t="s">
        <v>145</v>
      </c>
      <c r="J13" s="10"/>
      <c r="L13" s="10"/>
    </row>
    <row r="14" spans="2:16322" x14ac:dyDescent="0.25">
      <c r="B14" s="169" t="s">
        <v>146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</row>
    <row r="15" spans="2:16322" x14ac:dyDescent="0.25">
      <c r="B15" s="2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</row>
    <row r="17" spans="2:12" ht="16.5" customHeight="1" x14ac:dyDescent="0.25">
      <c r="B17"/>
    </row>
    <row r="18" spans="2:12" x14ac:dyDescent="0.25">
      <c r="B18" s="79"/>
    </row>
    <row r="19" spans="2:12" x14ac:dyDescent="0.25">
      <c r="B19"/>
    </row>
    <row r="20" spans="2:12" x14ac:dyDescent="0.25">
      <c r="B20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>
      <c r="B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/>
    </row>
    <row r="25" spans="2:12" x14ac:dyDescent="0.25">
      <c r="B25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x14ac:dyDescent="0.25">
      <c r="B26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25">
      <c r="B27"/>
      <c r="C27" s="49"/>
      <c r="D27" s="48"/>
      <c r="E27" s="48"/>
      <c r="F27" s="48"/>
      <c r="G27" s="49"/>
      <c r="H27" s="48"/>
      <c r="I27" s="49"/>
      <c r="J27" s="48"/>
      <c r="K27" s="49"/>
      <c r="L27" s="48"/>
    </row>
    <row r="28" spans="2:12" x14ac:dyDescent="0.25">
      <c r="B28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 x14ac:dyDescent="0.25">
      <c r="B29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 x14ac:dyDescent="0.25">
      <c r="B30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2" x14ac:dyDescent="0.25">
      <c r="B31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x14ac:dyDescent="0.25">
      <c r="B32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12" x14ac:dyDescent="0.25">
      <c r="B33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2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H32"/>
  <sheetViews>
    <sheetView showGridLines="0" zoomScaleNormal="100" zoomScaleSheetLayoutView="85" zoomScalePage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9" sqref="B29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customWidth="1" outlineLevel="1"/>
    <col min="21" max="21" width="2.5703125" style="1" customWidth="1" outlineLevel="1"/>
    <col min="22" max="22" width="13" style="1" customWidth="1" outlineLevel="1"/>
    <col min="23" max="23" width="2.5703125" style="1" customWidth="1" outlineLevel="1"/>
    <col min="24" max="24" width="13" style="1" customWidth="1" outlineLevel="1"/>
    <col min="25" max="25" width="2.5703125" style="1" customWidth="1" outlineLevel="1"/>
    <col min="26" max="26" width="13" style="1" customWidth="1" outlineLevel="1"/>
    <col min="27" max="27" width="2.5703125" style="1" customWidth="1" outlineLevel="1"/>
    <col min="28" max="28" width="13" style="1" customWidth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33" width="2.5703125" style="1" customWidth="1" outlineLevel="1"/>
    <col min="34" max="34" width="13" style="1" customWidth="1" outlineLevel="1"/>
    <col min="35" max="16384" width="9.42578125" style="1"/>
  </cols>
  <sheetData>
    <row r="1" spans="2:34" ht="67.5" customHeight="1" x14ac:dyDescent="0.2">
      <c r="R1" s="7"/>
      <c r="S1" s="7"/>
      <c r="T1" s="7"/>
      <c r="V1" s="7"/>
      <c r="X1" s="7"/>
      <c r="AB1" s="7"/>
      <c r="AC1" s="7"/>
      <c r="AD1" s="7"/>
      <c r="AE1" s="7"/>
      <c r="AF1" s="7"/>
      <c r="AG1" s="7"/>
      <c r="AH1" s="7"/>
    </row>
    <row r="2" spans="2:34" customFormat="1" ht="18" x14ac:dyDescent="0.25">
      <c r="B2" s="84" t="s">
        <v>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2:34" ht="6" customHeight="1" x14ac:dyDescent="0.2">
      <c r="R3" s="7"/>
      <c r="S3" s="7"/>
      <c r="T3" s="7"/>
      <c r="V3" s="7"/>
      <c r="X3" s="7"/>
      <c r="AB3" s="7"/>
      <c r="AC3" s="7"/>
      <c r="AD3" s="7"/>
      <c r="AE3" s="7"/>
      <c r="AF3" s="7"/>
      <c r="AG3" s="7"/>
      <c r="AH3" s="7"/>
    </row>
    <row r="4" spans="2:34" ht="15" x14ac:dyDescent="0.25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66"/>
      <c r="S4" s="66"/>
      <c r="T4" s="66"/>
      <c r="U4" s="58"/>
      <c r="V4" s="66"/>
      <c r="W4" s="58"/>
      <c r="X4" s="66"/>
      <c r="Y4" s="58"/>
      <c r="Z4" s="58"/>
      <c r="AA4" s="58"/>
      <c r="AB4" s="66"/>
      <c r="AC4" s="66"/>
      <c r="AD4" s="66"/>
      <c r="AE4" s="66"/>
      <c r="AF4" s="66"/>
      <c r="AG4" s="66"/>
      <c r="AH4" s="66"/>
    </row>
    <row r="5" spans="2:34" ht="33" customHeight="1" thickBot="1" x14ac:dyDescent="0.3">
      <c r="B5" s="6" t="s">
        <v>137</v>
      </c>
      <c r="C5" s="9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126</v>
      </c>
      <c r="K5" s="9"/>
      <c r="L5" s="87" t="s">
        <v>127</v>
      </c>
      <c r="M5" s="9"/>
      <c r="N5" s="87" t="s">
        <v>128</v>
      </c>
      <c r="O5" s="166"/>
      <c r="P5" s="87" t="s">
        <v>129</v>
      </c>
      <c r="Q5" s="28"/>
      <c r="R5" s="83" t="s">
        <v>43</v>
      </c>
      <c r="S5" s="28"/>
      <c r="T5" s="87" t="s">
        <v>130</v>
      </c>
      <c r="U5" s="9"/>
      <c r="V5" s="87" t="s">
        <v>131</v>
      </c>
      <c r="W5" s="9"/>
      <c r="X5" s="87" t="s">
        <v>132</v>
      </c>
      <c r="Y5" s="166"/>
      <c r="Z5" s="87" t="s">
        <v>135</v>
      </c>
      <c r="AA5" s="28"/>
      <c r="AB5" s="83" t="s">
        <v>136</v>
      </c>
      <c r="AC5" s="28"/>
      <c r="AD5" s="87" t="s">
        <v>141</v>
      </c>
      <c r="AE5" s="28"/>
      <c r="AF5" s="87" t="s">
        <v>143</v>
      </c>
      <c r="AG5" s="28"/>
      <c r="AH5" s="87" t="s">
        <v>148</v>
      </c>
    </row>
    <row r="6" spans="2:34" ht="6" customHeight="1" x14ac:dyDescent="0.25">
      <c r="B6" s="3"/>
      <c r="C6" s="9"/>
      <c r="D6" s="59"/>
      <c r="E6" s="9"/>
      <c r="F6" s="59"/>
      <c r="G6" s="9"/>
      <c r="H6" s="59"/>
      <c r="I6" s="9"/>
      <c r="J6" s="59"/>
      <c r="K6" s="9"/>
      <c r="L6" s="59"/>
      <c r="M6" s="70"/>
      <c r="N6" s="71"/>
      <c r="O6" s="9"/>
      <c r="P6" s="59"/>
      <c r="Q6" s="9"/>
      <c r="R6" s="59"/>
      <c r="S6" s="59"/>
      <c r="T6" s="59"/>
      <c r="U6" s="9"/>
      <c r="V6" s="59"/>
      <c r="W6" s="9"/>
      <c r="X6" s="59"/>
      <c r="Y6" s="9"/>
      <c r="Z6" s="59"/>
      <c r="AA6" s="9"/>
      <c r="AB6" s="59"/>
      <c r="AC6" s="59"/>
      <c r="AD6" s="59"/>
      <c r="AE6" s="59"/>
      <c r="AF6" s="59"/>
      <c r="AG6" s="59"/>
      <c r="AH6" s="59"/>
    </row>
    <row r="7" spans="2:34" x14ac:dyDescent="0.2">
      <c r="B7" s="11" t="s">
        <v>0</v>
      </c>
      <c r="C7" s="30"/>
      <c r="D7" s="132">
        <v>353920</v>
      </c>
      <c r="E7" s="132"/>
      <c r="F7" s="132">
        <v>375217</v>
      </c>
      <c r="G7" s="132"/>
      <c r="H7" s="132">
        <v>376072</v>
      </c>
      <c r="I7" s="132"/>
      <c r="J7" s="132">
        <v>94740</v>
      </c>
      <c r="K7" s="132"/>
      <c r="L7" s="132">
        <v>102511</v>
      </c>
      <c r="M7" s="132"/>
      <c r="N7" s="132">
        <v>81373</v>
      </c>
      <c r="O7" s="132"/>
      <c r="P7" s="132">
        <v>100633</v>
      </c>
      <c r="Q7" s="132"/>
      <c r="R7" s="132">
        <v>379257</v>
      </c>
      <c r="S7" s="132"/>
      <c r="T7" s="132">
        <v>104321</v>
      </c>
      <c r="U7" s="132"/>
      <c r="V7" s="132">
        <v>111000</v>
      </c>
      <c r="W7" s="132"/>
      <c r="X7" s="132">
        <v>95920</v>
      </c>
      <c r="Y7" s="132"/>
      <c r="Z7" s="132">
        <v>111052</v>
      </c>
      <c r="AA7" s="132"/>
      <c r="AB7" s="132">
        <v>422293</v>
      </c>
      <c r="AC7" s="132"/>
      <c r="AD7" s="132">
        <v>129394.57401196402</v>
      </c>
      <c r="AE7" s="132"/>
      <c r="AF7" s="132">
        <v>140434.96826618997</v>
      </c>
      <c r="AG7" s="132"/>
      <c r="AH7" s="132" t="s">
        <v>150</v>
      </c>
    </row>
    <row r="8" spans="2:34" x14ac:dyDescent="0.2">
      <c r="B8" s="11" t="s">
        <v>86</v>
      </c>
      <c r="C8" s="30"/>
      <c r="D8" s="132">
        <v>1768</v>
      </c>
      <c r="E8" s="133"/>
      <c r="F8" s="132">
        <v>5461</v>
      </c>
      <c r="G8" s="132"/>
      <c r="H8" s="132">
        <v>-4862</v>
      </c>
      <c r="I8" s="132"/>
      <c r="J8" s="132">
        <v>2152</v>
      </c>
      <c r="K8" s="132"/>
      <c r="L8" s="132">
        <v>-3162</v>
      </c>
      <c r="M8" s="132"/>
      <c r="N8" s="132">
        <v>3295</v>
      </c>
      <c r="O8" s="132"/>
      <c r="P8" s="132">
        <v>-4799</v>
      </c>
      <c r="Q8" s="132"/>
      <c r="R8" s="132">
        <v>-2514</v>
      </c>
      <c r="S8" s="132"/>
      <c r="T8" s="132">
        <v>-2144</v>
      </c>
      <c r="U8" s="134"/>
      <c r="V8" s="132">
        <v>-1621</v>
      </c>
      <c r="W8" s="134"/>
      <c r="X8" s="132">
        <v>6350</v>
      </c>
      <c r="Y8" s="132"/>
      <c r="Z8" s="132">
        <v>7443</v>
      </c>
      <c r="AA8" s="132"/>
      <c r="AB8" s="132">
        <v>10028</v>
      </c>
      <c r="AC8" s="132"/>
      <c r="AD8" s="132">
        <v>14144.288542558344</v>
      </c>
      <c r="AE8" s="132"/>
      <c r="AF8" s="132">
        <v>14466.562014284307</v>
      </c>
      <c r="AG8" s="132"/>
      <c r="AH8" s="132">
        <v>-1959</v>
      </c>
    </row>
    <row r="9" spans="2:34" ht="15" x14ac:dyDescent="0.2">
      <c r="B9" s="11" t="s">
        <v>48</v>
      </c>
      <c r="C9" s="30"/>
      <c r="D9" s="132">
        <v>11594</v>
      </c>
      <c r="E9" s="135"/>
      <c r="F9" s="132">
        <v>13436</v>
      </c>
      <c r="G9" s="132"/>
      <c r="H9" s="132">
        <v>17147</v>
      </c>
      <c r="I9" s="132"/>
      <c r="J9" s="132">
        <v>2425</v>
      </c>
      <c r="K9" s="132"/>
      <c r="L9" s="132">
        <v>2648</v>
      </c>
      <c r="M9" s="132"/>
      <c r="N9" s="132">
        <v>2732</v>
      </c>
      <c r="O9" s="132"/>
      <c r="P9" s="132">
        <v>2866</v>
      </c>
      <c r="Q9" s="132"/>
      <c r="R9" s="132">
        <v>10671</v>
      </c>
      <c r="S9" s="132"/>
      <c r="T9" s="132">
        <v>3983</v>
      </c>
      <c r="U9" s="135"/>
      <c r="V9" s="132">
        <v>2505</v>
      </c>
      <c r="W9" s="135"/>
      <c r="X9" s="132">
        <v>2143</v>
      </c>
      <c r="Y9" s="132"/>
      <c r="Z9" s="132">
        <v>2729</v>
      </c>
      <c r="AA9" s="132"/>
      <c r="AB9" s="132">
        <v>11360</v>
      </c>
      <c r="AC9" s="132"/>
      <c r="AD9" s="132">
        <v>4070.1851431784921</v>
      </c>
      <c r="AE9" s="132"/>
      <c r="AF9" s="132">
        <v>5735.7126110785812</v>
      </c>
      <c r="AG9" s="132"/>
      <c r="AH9" s="132">
        <v>5955</v>
      </c>
    </row>
    <row r="10" spans="2:34" x14ac:dyDescent="0.2">
      <c r="B10" s="11" t="s">
        <v>49</v>
      </c>
      <c r="C10" s="30"/>
      <c r="D10" s="132">
        <v>-137870</v>
      </c>
      <c r="E10" s="133"/>
      <c r="F10" s="132">
        <v>-155429</v>
      </c>
      <c r="G10" s="132"/>
      <c r="H10" s="132">
        <v>-142391</v>
      </c>
      <c r="I10" s="132"/>
      <c r="J10" s="132">
        <v>-35491</v>
      </c>
      <c r="K10" s="132"/>
      <c r="L10" s="132">
        <v>-35253</v>
      </c>
      <c r="M10" s="132"/>
      <c r="N10" s="132">
        <v>-29903</v>
      </c>
      <c r="O10" s="132"/>
      <c r="P10" s="132">
        <v>-31860</v>
      </c>
      <c r="Q10" s="132"/>
      <c r="R10" s="132">
        <v>-132507</v>
      </c>
      <c r="S10" s="132"/>
      <c r="T10" s="132">
        <v>-36226</v>
      </c>
      <c r="U10" s="134"/>
      <c r="V10" s="132">
        <v>-37538</v>
      </c>
      <c r="W10" s="134"/>
      <c r="X10" s="132">
        <v>-42153</v>
      </c>
      <c r="Y10" s="132"/>
      <c r="Z10" s="132">
        <v>-54754</v>
      </c>
      <c r="AA10" s="132"/>
      <c r="AB10" s="132">
        <v>-170671</v>
      </c>
      <c r="AC10" s="132"/>
      <c r="AD10" s="132">
        <v>-73536.84219579921</v>
      </c>
      <c r="AE10" s="132"/>
      <c r="AF10" s="132">
        <v>-74026.559750116969</v>
      </c>
      <c r="AG10" s="132"/>
      <c r="AH10" s="132">
        <v>-75308</v>
      </c>
    </row>
    <row r="11" spans="2:34" x14ac:dyDescent="0.2">
      <c r="B11" s="11" t="s">
        <v>50</v>
      </c>
      <c r="C11" s="30"/>
      <c r="D11" s="132">
        <v>-109248</v>
      </c>
      <c r="E11" s="132"/>
      <c r="F11" s="132">
        <v>-114185</v>
      </c>
      <c r="G11" s="132"/>
      <c r="H11" s="132">
        <v>-122088</v>
      </c>
      <c r="I11" s="132"/>
      <c r="J11" s="132">
        <v>-32509</v>
      </c>
      <c r="K11" s="132"/>
      <c r="L11" s="132">
        <v>-31733</v>
      </c>
      <c r="M11" s="132"/>
      <c r="N11" s="132">
        <v>-29033</v>
      </c>
      <c r="O11" s="132"/>
      <c r="P11" s="132">
        <v>-34134</v>
      </c>
      <c r="Q11" s="132"/>
      <c r="R11" s="132">
        <v>-127409</v>
      </c>
      <c r="S11" s="132"/>
      <c r="T11" s="132">
        <v>-33038</v>
      </c>
      <c r="U11" s="132"/>
      <c r="V11" s="132">
        <v>-35209</v>
      </c>
      <c r="W11" s="132"/>
      <c r="X11" s="132">
        <v>-30875</v>
      </c>
      <c r="Y11" s="132"/>
      <c r="Z11" s="132">
        <v>-33044</v>
      </c>
      <c r="AA11" s="132"/>
      <c r="AB11" s="132">
        <v>-132166</v>
      </c>
      <c r="AC11" s="132"/>
      <c r="AD11" s="132">
        <v>-33999.780419228671</v>
      </c>
      <c r="AE11" s="132"/>
      <c r="AF11" s="132">
        <v>-36286.709003198761</v>
      </c>
      <c r="AG11" s="132"/>
      <c r="AH11" s="132">
        <v>-31316</v>
      </c>
    </row>
    <row r="12" spans="2:34" x14ac:dyDescent="0.2">
      <c r="B12" s="89" t="s">
        <v>51</v>
      </c>
      <c r="C12" s="88"/>
      <c r="D12" s="136">
        <v>-74496</v>
      </c>
      <c r="E12" s="136"/>
      <c r="F12" s="136">
        <v>-75121</v>
      </c>
      <c r="G12" s="136"/>
      <c r="H12" s="136">
        <v>-73800</v>
      </c>
      <c r="I12" s="136"/>
      <c r="J12" s="136">
        <v>-19002</v>
      </c>
      <c r="K12" s="136"/>
      <c r="L12" s="136">
        <v>-18190</v>
      </c>
      <c r="M12" s="136"/>
      <c r="N12" s="136">
        <v>-16477</v>
      </c>
      <c r="O12" s="136"/>
      <c r="P12" s="136">
        <v>-20024</v>
      </c>
      <c r="Q12" s="136"/>
      <c r="R12" s="136">
        <v>-73693</v>
      </c>
      <c r="S12" s="136"/>
      <c r="T12" s="136">
        <v>-20174</v>
      </c>
      <c r="U12" s="136"/>
      <c r="V12" s="136">
        <v>-20144</v>
      </c>
      <c r="W12" s="136"/>
      <c r="X12" s="136">
        <v>-17547</v>
      </c>
      <c r="Y12" s="136"/>
      <c r="Z12" s="136">
        <v>-20933</v>
      </c>
      <c r="AA12" s="136"/>
      <c r="AB12" s="136">
        <v>-78798</v>
      </c>
      <c r="AC12" s="136"/>
      <c r="AD12" s="136">
        <v>-23002.803073824471</v>
      </c>
      <c r="AE12" s="136"/>
      <c r="AF12" s="136">
        <v>-32517.193771523998</v>
      </c>
      <c r="AG12" s="136"/>
      <c r="AH12" s="136">
        <v>-24418</v>
      </c>
    </row>
    <row r="13" spans="2:34" ht="15" x14ac:dyDescent="0.25">
      <c r="B13" s="91" t="s">
        <v>34</v>
      </c>
      <c r="C13" s="92"/>
      <c r="D13" s="137">
        <v>45668</v>
      </c>
      <c r="E13" s="137"/>
      <c r="F13" s="137">
        <v>49379</v>
      </c>
      <c r="G13" s="137"/>
      <c r="H13" s="137">
        <v>50078</v>
      </c>
      <c r="I13" s="137"/>
      <c r="J13" s="137">
        <v>12315</v>
      </c>
      <c r="K13" s="137"/>
      <c r="L13" s="137">
        <v>16821</v>
      </c>
      <c r="M13" s="137"/>
      <c r="N13" s="137">
        <v>11987</v>
      </c>
      <c r="O13" s="137"/>
      <c r="P13" s="137">
        <v>12682</v>
      </c>
      <c r="Q13" s="137"/>
      <c r="R13" s="137">
        <v>53805</v>
      </c>
      <c r="S13" s="137"/>
      <c r="T13" s="137">
        <v>16722</v>
      </c>
      <c r="U13" s="137"/>
      <c r="V13" s="137">
        <v>18993</v>
      </c>
      <c r="W13" s="137"/>
      <c r="X13" s="137">
        <v>13838</v>
      </c>
      <c r="Y13" s="137"/>
      <c r="Z13" s="137">
        <v>12493</v>
      </c>
      <c r="AA13" s="137"/>
      <c r="AB13" s="137">
        <v>62046</v>
      </c>
      <c r="AC13" s="137"/>
      <c r="AD13" s="137">
        <v>17069.622008848528</v>
      </c>
      <c r="AE13" s="137"/>
      <c r="AF13" s="137">
        <v>17806.78036671313</v>
      </c>
      <c r="AG13" s="137"/>
      <c r="AH13" s="137">
        <v>12147</v>
      </c>
    </row>
    <row r="14" spans="2:34" ht="15" customHeight="1" x14ac:dyDescent="0.25">
      <c r="B14" s="89" t="s">
        <v>52</v>
      </c>
      <c r="C14" s="95"/>
      <c r="D14" s="136">
        <v>-13990</v>
      </c>
      <c r="E14" s="139"/>
      <c r="F14" s="136">
        <v>-15187</v>
      </c>
      <c r="G14" s="136"/>
      <c r="H14" s="136">
        <v>-19492</v>
      </c>
      <c r="I14" s="136"/>
      <c r="J14" s="136">
        <v>-5582</v>
      </c>
      <c r="K14" s="136"/>
      <c r="L14" s="136">
        <v>-5742</v>
      </c>
      <c r="M14" s="136"/>
      <c r="N14" s="136">
        <v>-5669</v>
      </c>
      <c r="O14" s="136"/>
      <c r="P14" s="136">
        <v>-6104</v>
      </c>
      <c r="Q14" s="136"/>
      <c r="R14" s="136">
        <v>-23097</v>
      </c>
      <c r="S14" s="136"/>
      <c r="T14" s="136">
        <v>-5771</v>
      </c>
      <c r="U14" s="139"/>
      <c r="V14" s="136">
        <v>-5899</v>
      </c>
      <c r="W14" s="139"/>
      <c r="X14" s="136">
        <v>-6206</v>
      </c>
      <c r="Y14" s="136"/>
      <c r="Z14" s="136">
        <v>-6598</v>
      </c>
      <c r="AA14" s="136"/>
      <c r="AB14" s="136">
        <v>-24474</v>
      </c>
      <c r="AC14" s="136"/>
      <c r="AD14" s="136">
        <v>-6304.9386636164054</v>
      </c>
      <c r="AE14" s="136"/>
      <c r="AF14" s="136">
        <v>-6298.6932541737042</v>
      </c>
      <c r="AG14" s="136"/>
      <c r="AH14" s="136">
        <v>-6324</v>
      </c>
    </row>
    <row r="15" spans="2:34" ht="15" customHeight="1" x14ac:dyDescent="0.25">
      <c r="B15" s="91" t="s">
        <v>19</v>
      </c>
      <c r="C15" s="92"/>
      <c r="D15" s="137">
        <v>31678</v>
      </c>
      <c r="E15" s="137"/>
      <c r="F15" s="137">
        <v>34192</v>
      </c>
      <c r="G15" s="137"/>
      <c r="H15" s="137">
        <v>30586</v>
      </c>
      <c r="I15" s="137"/>
      <c r="J15" s="137">
        <v>6733</v>
      </c>
      <c r="K15" s="137"/>
      <c r="L15" s="137">
        <v>11079</v>
      </c>
      <c r="M15" s="137"/>
      <c r="N15" s="137">
        <v>6318</v>
      </c>
      <c r="O15" s="137"/>
      <c r="P15" s="137">
        <v>6578</v>
      </c>
      <c r="Q15" s="137"/>
      <c r="R15" s="137">
        <v>30708</v>
      </c>
      <c r="S15" s="137"/>
      <c r="T15" s="137">
        <v>10951</v>
      </c>
      <c r="U15" s="137"/>
      <c r="V15" s="137">
        <v>13094</v>
      </c>
      <c r="W15" s="137"/>
      <c r="X15" s="137">
        <v>7632</v>
      </c>
      <c r="Y15" s="137"/>
      <c r="Z15" s="137">
        <v>5895</v>
      </c>
      <c r="AA15" s="137"/>
      <c r="AB15" s="137">
        <v>37572</v>
      </c>
      <c r="AC15" s="137"/>
      <c r="AD15" s="137">
        <v>10764.683345232123</v>
      </c>
      <c r="AE15" s="137"/>
      <c r="AF15" s="137">
        <v>11508.087112539426</v>
      </c>
      <c r="AG15" s="137"/>
      <c r="AH15" s="137">
        <v>5823</v>
      </c>
    </row>
    <row r="16" spans="2:34" x14ac:dyDescent="0.2">
      <c r="B16" s="97" t="s">
        <v>53</v>
      </c>
      <c r="C16" s="75"/>
      <c r="D16" s="140">
        <v>662</v>
      </c>
      <c r="E16" s="133"/>
      <c r="F16" s="140">
        <v>542</v>
      </c>
      <c r="G16" s="140"/>
      <c r="H16" s="140">
        <v>302</v>
      </c>
      <c r="I16" s="140"/>
      <c r="J16" s="140">
        <v>626</v>
      </c>
      <c r="K16" s="140"/>
      <c r="L16" s="140">
        <v>-433</v>
      </c>
      <c r="M16" s="140"/>
      <c r="N16" s="140">
        <v>117</v>
      </c>
      <c r="O16" s="140"/>
      <c r="P16" s="140">
        <v>15</v>
      </c>
      <c r="Q16" s="140"/>
      <c r="R16" s="140">
        <v>325</v>
      </c>
      <c r="S16" s="140"/>
      <c r="T16" s="140">
        <v>513</v>
      </c>
      <c r="U16" s="134"/>
      <c r="V16" s="140">
        <v>244</v>
      </c>
      <c r="W16" s="134"/>
      <c r="X16" s="140">
        <v>139</v>
      </c>
      <c r="Y16" s="140"/>
      <c r="Z16" s="140">
        <v>-253</v>
      </c>
      <c r="AA16" s="140"/>
      <c r="AB16" s="140">
        <v>643</v>
      </c>
      <c r="AC16" s="140"/>
      <c r="AD16" s="140">
        <v>1181.3</v>
      </c>
      <c r="AE16" s="140"/>
      <c r="AF16" s="140">
        <v>2393.4270190448187</v>
      </c>
      <c r="AG16" s="140"/>
      <c r="AH16" s="140">
        <v>2466</v>
      </c>
    </row>
    <row r="17" spans="2:34" ht="15" x14ac:dyDescent="0.2">
      <c r="B17" s="89" t="s">
        <v>54</v>
      </c>
      <c r="C17" s="88"/>
      <c r="D17" s="136">
        <v>-3004</v>
      </c>
      <c r="E17" s="139"/>
      <c r="F17" s="136">
        <v>-2815</v>
      </c>
      <c r="G17" s="136"/>
      <c r="H17" s="136">
        <v>-5396</v>
      </c>
      <c r="I17" s="136"/>
      <c r="J17" s="136">
        <v>-874</v>
      </c>
      <c r="K17" s="136"/>
      <c r="L17" s="136">
        <v>-925</v>
      </c>
      <c r="M17" s="136"/>
      <c r="N17" s="136">
        <v>-1088</v>
      </c>
      <c r="O17" s="136"/>
      <c r="P17" s="136">
        <v>-948</v>
      </c>
      <c r="Q17" s="136"/>
      <c r="R17" s="136">
        <v>-3835</v>
      </c>
      <c r="S17" s="136"/>
      <c r="T17" s="136">
        <v>-425</v>
      </c>
      <c r="U17" s="139"/>
      <c r="V17" s="136">
        <v>-414</v>
      </c>
      <c r="W17" s="139"/>
      <c r="X17" s="136">
        <v>-431</v>
      </c>
      <c r="Y17" s="136"/>
      <c r="Z17" s="136">
        <v>-433</v>
      </c>
      <c r="AA17" s="136"/>
      <c r="AB17" s="136">
        <v>-1703</v>
      </c>
      <c r="AC17" s="136"/>
      <c r="AD17" s="136">
        <v>-602.89440504883146</v>
      </c>
      <c r="AE17" s="136"/>
      <c r="AF17" s="136">
        <v>-643.28672198063441</v>
      </c>
      <c r="AG17" s="136"/>
      <c r="AH17" s="136">
        <v>-753</v>
      </c>
    </row>
    <row r="18" spans="2:34" ht="15" x14ac:dyDescent="0.25">
      <c r="B18" s="91" t="s">
        <v>55</v>
      </c>
      <c r="C18" s="92"/>
      <c r="D18" s="137">
        <v>-2342</v>
      </c>
      <c r="E18" s="137"/>
      <c r="F18" s="137">
        <v>-2273</v>
      </c>
      <c r="G18" s="137"/>
      <c r="H18" s="137">
        <v>-5094</v>
      </c>
      <c r="I18" s="137"/>
      <c r="J18" s="137">
        <v>-248</v>
      </c>
      <c r="K18" s="137"/>
      <c r="L18" s="137">
        <v>-1358</v>
      </c>
      <c r="M18" s="137"/>
      <c r="N18" s="137">
        <v>-971</v>
      </c>
      <c r="O18" s="137"/>
      <c r="P18" s="137">
        <v>-933</v>
      </c>
      <c r="Q18" s="137"/>
      <c r="R18" s="137">
        <v>-3510</v>
      </c>
      <c r="S18" s="137"/>
      <c r="T18" s="137">
        <v>88</v>
      </c>
      <c r="U18" s="137"/>
      <c r="V18" s="137">
        <v>-170</v>
      </c>
      <c r="W18" s="137"/>
      <c r="X18" s="137">
        <v>-292</v>
      </c>
      <c r="Y18" s="137"/>
      <c r="Z18" s="137">
        <v>-686</v>
      </c>
      <c r="AA18" s="137"/>
      <c r="AB18" s="137">
        <v>-1060</v>
      </c>
      <c r="AC18" s="137"/>
      <c r="AD18" s="137">
        <v>578.38954923062556</v>
      </c>
      <c r="AE18" s="137"/>
      <c r="AF18" s="137">
        <v>1750.1402970641843</v>
      </c>
      <c r="AG18" s="137"/>
      <c r="AH18" s="137">
        <v>1713</v>
      </c>
    </row>
    <row r="19" spans="2:34" ht="15" x14ac:dyDescent="0.25">
      <c r="B19" s="91" t="s">
        <v>56</v>
      </c>
      <c r="C19" s="92"/>
      <c r="D19" s="137">
        <v>29336</v>
      </c>
      <c r="E19" s="137"/>
      <c r="F19" s="137">
        <v>31919</v>
      </c>
      <c r="G19" s="137"/>
      <c r="H19" s="137">
        <v>25492</v>
      </c>
      <c r="I19" s="137"/>
      <c r="J19" s="137">
        <v>6485</v>
      </c>
      <c r="K19" s="137"/>
      <c r="L19" s="137">
        <v>9721</v>
      </c>
      <c r="M19" s="137"/>
      <c r="N19" s="137">
        <v>5347</v>
      </c>
      <c r="O19" s="137"/>
      <c r="P19" s="137">
        <v>5645</v>
      </c>
      <c r="Q19" s="137"/>
      <c r="R19" s="137">
        <v>27198</v>
      </c>
      <c r="S19" s="137"/>
      <c r="T19" s="137">
        <v>11039</v>
      </c>
      <c r="U19" s="137"/>
      <c r="V19" s="137">
        <v>12924</v>
      </c>
      <c r="W19" s="137"/>
      <c r="X19" s="137">
        <v>7340</v>
      </c>
      <c r="Y19" s="137"/>
      <c r="Z19" s="137">
        <v>5209</v>
      </c>
      <c r="AA19" s="137"/>
      <c r="AB19" s="137">
        <v>36512</v>
      </c>
      <c r="AC19" s="137"/>
      <c r="AD19" s="137">
        <v>11343.072894462748</v>
      </c>
      <c r="AE19" s="137"/>
      <c r="AF19" s="137">
        <v>13258.227409603611</v>
      </c>
      <c r="AG19" s="137"/>
      <c r="AH19" s="137">
        <v>7536</v>
      </c>
    </row>
    <row r="20" spans="2:34" x14ac:dyDescent="0.2">
      <c r="B20" s="98" t="s">
        <v>57</v>
      </c>
      <c r="C20" s="93"/>
      <c r="D20" s="138">
        <v>-8764</v>
      </c>
      <c r="E20" s="138"/>
      <c r="F20" s="138">
        <v>-9136</v>
      </c>
      <c r="G20" s="138"/>
      <c r="H20" s="138">
        <v>-7345</v>
      </c>
      <c r="I20" s="138"/>
      <c r="J20" s="138">
        <v>-2063</v>
      </c>
      <c r="K20" s="138"/>
      <c r="L20" s="138">
        <v>-2970</v>
      </c>
      <c r="M20" s="138"/>
      <c r="N20" s="138">
        <v>-1542</v>
      </c>
      <c r="O20" s="138"/>
      <c r="P20" s="138">
        <v>-758</v>
      </c>
      <c r="Q20" s="138"/>
      <c r="R20" s="138">
        <v>-7333</v>
      </c>
      <c r="S20" s="138"/>
      <c r="T20" s="138">
        <v>-3109</v>
      </c>
      <c r="U20" s="138"/>
      <c r="V20" s="138">
        <v>-3710</v>
      </c>
      <c r="W20" s="138"/>
      <c r="X20" s="138">
        <v>-2607</v>
      </c>
      <c r="Y20" s="138"/>
      <c r="Z20" s="138">
        <v>678</v>
      </c>
      <c r="AA20" s="138"/>
      <c r="AB20" s="138">
        <v>-8748</v>
      </c>
      <c r="AC20" s="138"/>
      <c r="AD20" s="138">
        <v>-3602.6855077167679</v>
      </c>
      <c r="AE20" s="138"/>
      <c r="AF20" s="138">
        <v>-3628.5687585119945</v>
      </c>
      <c r="AG20" s="138"/>
      <c r="AH20" s="138">
        <v>-1559</v>
      </c>
    </row>
    <row r="21" spans="2:34" ht="15" x14ac:dyDescent="0.25">
      <c r="B21" s="91" t="s">
        <v>39</v>
      </c>
      <c r="C21" s="92"/>
      <c r="D21" s="137">
        <v>20572</v>
      </c>
      <c r="E21" s="137"/>
      <c r="F21" s="137">
        <v>22783</v>
      </c>
      <c r="G21" s="137"/>
      <c r="H21" s="137">
        <v>18147</v>
      </c>
      <c r="I21" s="137"/>
      <c r="J21" s="137">
        <v>4422</v>
      </c>
      <c r="K21" s="137"/>
      <c r="L21" s="137">
        <v>6751</v>
      </c>
      <c r="M21" s="137"/>
      <c r="N21" s="137">
        <v>3805</v>
      </c>
      <c r="O21" s="137"/>
      <c r="P21" s="137">
        <v>4887</v>
      </c>
      <c r="Q21" s="137"/>
      <c r="R21" s="137">
        <v>19865</v>
      </c>
      <c r="S21" s="137"/>
      <c r="T21" s="137">
        <v>7930</v>
      </c>
      <c r="U21" s="137"/>
      <c r="V21" s="137">
        <v>9214</v>
      </c>
      <c r="W21" s="137"/>
      <c r="X21" s="137">
        <v>4733</v>
      </c>
      <c r="Y21" s="137"/>
      <c r="Z21" s="137">
        <v>5887</v>
      </c>
      <c r="AA21" s="137"/>
      <c r="AB21" s="137">
        <v>27764</v>
      </c>
      <c r="AC21" s="137"/>
      <c r="AD21" s="137">
        <v>7740.3873867459806</v>
      </c>
      <c r="AE21" s="137"/>
      <c r="AF21" s="137">
        <v>9629.6586510916168</v>
      </c>
      <c r="AG21" s="137"/>
      <c r="AH21" s="137">
        <v>5977</v>
      </c>
    </row>
    <row r="22" spans="2:34" x14ac:dyDescent="0.2">
      <c r="B22" s="97" t="s">
        <v>58</v>
      </c>
      <c r="C22" s="75"/>
      <c r="D22" s="140">
        <v>179</v>
      </c>
      <c r="E22" s="140"/>
      <c r="F22" s="140">
        <v>139</v>
      </c>
      <c r="G22" s="140"/>
      <c r="H22" s="140">
        <v>171</v>
      </c>
      <c r="I22" s="140"/>
      <c r="J22" s="140">
        <v>43</v>
      </c>
      <c r="K22" s="140"/>
      <c r="L22" s="140">
        <v>43</v>
      </c>
      <c r="M22" s="140"/>
      <c r="N22" s="140">
        <v>43</v>
      </c>
      <c r="O22" s="140"/>
      <c r="P22" s="140">
        <v>42</v>
      </c>
      <c r="Q22" s="140"/>
      <c r="R22" s="140">
        <v>171</v>
      </c>
      <c r="S22" s="140"/>
      <c r="T22" s="140">
        <v>43</v>
      </c>
      <c r="U22" s="140"/>
      <c r="V22" s="140">
        <v>43</v>
      </c>
      <c r="W22" s="140"/>
      <c r="X22" s="140">
        <v>43</v>
      </c>
      <c r="Y22" s="140"/>
      <c r="Z22" s="140">
        <v>42</v>
      </c>
      <c r="AA22" s="140"/>
      <c r="AB22" s="140">
        <v>171</v>
      </c>
      <c r="AC22" s="140"/>
      <c r="AD22" s="140">
        <v>42.749287500000001</v>
      </c>
      <c r="AE22" s="140"/>
      <c r="AF22" s="140">
        <v>42.749287500000001</v>
      </c>
      <c r="AG22" s="140"/>
      <c r="AH22" s="140">
        <v>43</v>
      </c>
    </row>
    <row r="23" spans="2:34" ht="15" x14ac:dyDescent="0.25">
      <c r="B23" s="97" t="s">
        <v>59</v>
      </c>
      <c r="C23" s="39"/>
      <c r="D23" s="133">
        <v>20393</v>
      </c>
      <c r="E23" s="133"/>
      <c r="F23" s="133">
        <v>22644</v>
      </c>
      <c r="G23" s="133"/>
      <c r="H23" s="133">
        <v>17976</v>
      </c>
      <c r="I23" s="133"/>
      <c r="J23" s="133">
        <v>4379</v>
      </c>
      <c r="K23" s="133"/>
      <c r="L23" s="133">
        <v>6708</v>
      </c>
      <c r="M23" s="133"/>
      <c r="N23" s="133">
        <v>3762</v>
      </c>
      <c r="O23" s="133"/>
      <c r="P23" s="133">
        <v>4845</v>
      </c>
      <c r="Q23" s="133"/>
      <c r="R23" s="133">
        <v>19694</v>
      </c>
      <c r="S23" s="133"/>
      <c r="T23" s="133">
        <v>7887</v>
      </c>
      <c r="U23" s="133"/>
      <c r="V23" s="133">
        <v>9171</v>
      </c>
      <c r="W23" s="133"/>
      <c r="X23" s="133">
        <v>4690</v>
      </c>
      <c r="Y23" s="133"/>
      <c r="Z23" s="133">
        <v>5845</v>
      </c>
      <c r="AA23" s="133"/>
      <c r="AB23" s="133">
        <v>27593</v>
      </c>
      <c r="AC23" s="133"/>
      <c r="AD23" s="133">
        <v>7697.6380992459808</v>
      </c>
      <c r="AE23" s="133"/>
      <c r="AF23" s="133">
        <v>9586.9093635915851</v>
      </c>
      <c r="AG23" s="133"/>
      <c r="AH23" s="133">
        <v>5934</v>
      </c>
    </row>
    <row r="24" spans="2:34" ht="15" x14ac:dyDescent="0.25">
      <c r="B24" s="91" t="s">
        <v>45</v>
      </c>
      <c r="C24" s="92"/>
      <c r="D24" s="141">
        <v>2.0039631163871867</v>
      </c>
      <c r="E24" s="137"/>
      <c r="F24" s="141">
        <v>2.23</v>
      </c>
      <c r="G24" s="141"/>
      <c r="H24" s="141">
        <v>1.77</v>
      </c>
      <c r="I24" s="141"/>
      <c r="J24" s="141">
        <v>0.43</v>
      </c>
      <c r="K24" s="141"/>
      <c r="L24" s="141">
        <v>0.66</v>
      </c>
      <c r="M24" s="141"/>
      <c r="N24" s="141">
        <v>0.37</v>
      </c>
      <c r="O24" s="141"/>
      <c r="P24" s="141">
        <v>0.47999999999999982</v>
      </c>
      <c r="Q24" s="141"/>
      <c r="R24" s="141">
        <v>1.94</v>
      </c>
      <c r="S24" s="141"/>
      <c r="T24" s="141">
        <v>0.78</v>
      </c>
      <c r="U24" s="141"/>
      <c r="V24" s="141">
        <v>0.9</v>
      </c>
      <c r="W24" s="141"/>
      <c r="X24" s="141">
        <v>0.46</v>
      </c>
      <c r="Y24" s="141"/>
      <c r="Z24" s="141">
        <v>0.58000000000000007</v>
      </c>
      <c r="AA24" s="141"/>
      <c r="AB24" s="141">
        <v>2.72</v>
      </c>
      <c r="AC24" s="141"/>
      <c r="AD24" s="141">
        <v>0.75945391919002569</v>
      </c>
      <c r="AE24" s="141"/>
      <c r="AF24" s="141">
        <v>0.94585063564009009</v>
      </c>
      <c r="AG24" s="141"/>
      <c r="AH24" s="141">
        <v>0.59</v>
      </c>
    </row>
    <row r="25" spans="2:34" x14ac:dyDescent="0.2">
      <c r="B25" s="101" t="s">
        <v>60</v>
      </c>
      <c r="C25" s="102"/>
      <c r="D25" s="131">
        <v>10176335</v>
      </c>
      <c r="E25" s="142"/>
      <c r="F25" s="131">
        <v>10176335</v>
      </c>
      <c r="G25" s="142"/>
      <c r="H25" s="131">
        <v>10176335</v>
      </c>
      <c r="I25" s="142"/>
      <c r="J25" s="131">
        <v>10176335</v>
      </c>
      <c r="K25" s="142"/>
      <c r="L25" s="131">
        <v>10176335</v>
      </c>
      <c r="M25" s="142"/>
      <c r="N25" s="131">
        <v>10176335</v>
      </c>
      <c r="O25" s="142"/>
      <c r="P25" s="131">
        <v>10176335</v>
      </c>
      <c r="Q25" s="142"/>
      <c r="R25" s="131">
        <v>10176335</v>
      </c>
      <c r="S25" s="143"/>
      <c r="T25" s="131">
        <v>10168503</v>
      </c>
      <c r="U25" s="142"/>
      <c r="V25" s="131">
        <v>10158130</v>
      </c>
      <c r="W25" s="142"/>
      <c r="X25" s="131">
        <v>10150671</v>
      </c>
      <c r="Y25" s="142"/>
      <c r="Z25" s="131">
        <v>10146942</v>
      </c>
      <c r="AA25" s="142"/>
      <c r="AB25" s="131">
        <v>10146942</v>
      </c>
      <c r="AC25" s="143"/>
      <c r="AD25" s="131">
        <f>10135.754*1000</f>
        <v>10135754</v>
      </c>
      <c r="AE25" s="143"/>
      <c r="AF25" s="131">
        <v>10135754</v>
      </c>
      <c r="AG25" s="143"/>
      <c r="AH25" s="131">
        <v>10135754</v>
      </c>
    </row>
    <row r="26" spans="2:34" ht="6" customHeight="1" x14ac:dyDescent="0.25">
      <c r="B26" s="4"/>
      <c r="C26" s="7"/>
      <c r="D26" s="39"/>
      <c r="E26" s="39"/>
      <c r="F26" s="39"/>
      <c r="G26" s="39"/>
      <c r="H26" s="39"/>
      <c r="I26" s="39"/>
      <c r="J26" s="39"/>
      <c r="K26" s="39"/>
      <c r="L26" s="39"/>
    </row>
    <row r="27" spans="2:34" x14ac:dyDescent="0.2">
      <c r="B27" s="169" t="s">
        <v>145</v>
      </c>
    </row>
    <row r="28" spans="2:34" x14ac:dyDescent="0.2">
      <c r="B28" s="169" t="s">
        <v>146</v>
      </c>
    </row>
    <row r="32" spans="2:34" x14ac:dyDescent="0.2">
      <c r="D32" s="18"/>
    </row>
  </sheetData>
  <phoneticPr fontId="20" type="noConversion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D76"/>
  <sheetViews>
    <sheetView showGridLines="0" zoomScaleNormal="100" zoomScaleSheetLayoutView="70" workbookViewId="0">
      <pane xSplit="2" ySplit="2" topLeftCell="C43" activePane="bottomRight" state="frozen"/>
      <selection pane="topRight" activeCell="C1" sqref="C1"/>
      <selection pane="bottomLeft" activeCell="A3" sqref="A3"/>
      <selection pane="bottomRight" activeCell="B65" sqref="B65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7" customWidth="1"/>
    <col min="6" max="6" width="13" style="1" customWidth="1"/>
    <col min="7" max="7" width="2.5703125" style="7" customWidth="1"/>
    <col min="8" max="8" width="13" style="1" customWidth="1"/>
    <col min="9" max="9" width="2.5703125" style="7" customWidth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7" hidden="1" customWidth="1" outlineLevel="1"/>
    <col min="14" max="14" width="13" style="1" hidden="1" customWidth="1" outlineLevel="1"/>
    <col min="15" max="15" width="3.42578125" style="7" hidden="1" customWidth="1" outlineLevel="1"/>
    <col min="16" max="16" width="13" style="1" customWidth="1" collapsed="1"/>
    <col min="17" max="17" width="2.5703125" style="1" customWidth="1"/>
    <col min="18" max="18" width="13" style="1" customWidth="1" outlineLevel="1"/>
    <col min="19" max="19" width="2.5703125" style="7" customWidth="1" outlineLevel="1"/>
    <col min="20" max="20" width="13" style="1" customWidth="1" outlineLevel="1"/>
    <col min="21" max="21" width="2.5703125" style="7" customWidth="1" outlineLevel="1"/>
    <col min="22" max="22" width="13" style="1" customWidth="1" outlineLevel="1"/>
    <col min="23" max="23" width="2.5703125" style="7" customWidth="1" outlineLevel="1"/>
    <col min="24" max="24" width="13" style="1" customWidth="1"/>
    <col min="25" max="25" width="2.5703125" style="1" customWidth="1"/>
    <col min="26" max="26" width="13" style="1" customWidth="1" outlineLevel="1"/>
    <col min="27" max="27" width="2.5703125" style="1" customWidth="1" outlineLevel="1"/>
    <col min="28" max="28" width="13" style="1" customWidth="1" outlineLevel="1"/>
    <col min="29" max="29" width="2.5703125" style="1" customWidth="1" outlineLevel="1"/>
    <col min="30" max="30" width="13" style="1" customWidth="1" outlineLevel="1"/>
    <col min="31" max="16384" width="9.42578125" style="1"/>
  </cols>
  <sheetData>
    <row r="1" spans="2:30" ht="67.5" customHeight="1" x14ac:dyDescent="0.2"/>
    <row r="2" spans="2:30" customFormat="1" ht="18" x14ac:dyDescent="0.25">
      <c r="B2" s="84" t="s">
        <v>15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2:30" ht="6" customHeight="1" x14ac:dyDescent="0.2"/>
    <row r="4" spans="2:30" ht="15" x14ac:dyDescent="0.25">
      <c r="D4" s="58"/>
      <c r="E4" s="66"/>
      <c r="F4" s="58"/>
      <c r="G4" s="66"/>
      <c r="H4" s="58"/>
      <c r="I4" s="66"/>
      <c r="J4" s="58"/>
      <c r="K4" s="58"/>
      <c r="L4" s="58"/>
      <c r="M4" s="66"/>
      <c r="N4" s="58"/>
      <c r="O4" s="66"/>
      <c r="P4" s="58"/>
      <c r="Q4" s="58"/>
      <c r="R4" s="58"/>
      <c r="S4" s="66"/>
      <c r="T4" s="58"/>
      <c r="U4" s="66"/>
      <c r="V4" s="58"/>
      <c r="W4" s="66"/>
      <c r="X4" s="58"/>
      <c r="Y4" s="58"/>
      <c r="Z4" s="58"/>
      <c r="AA4" s="58"/>
      <c r="AB4" s="58"/>
      <c r="AC4" s="58"/>
      <c r="AD4" s="58"/>
    </row>
    <row r="5" spans="2:30" ht="33" customHeight="1" thickBot="1" x14ac:dyDescent="0.3">
      <c r="B5" s="6" t="s">
        <v>138</v>
      </c>
      <c r="C5" s="56"/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126</v>
      </c>
      <c r="K5" s="9"/>
      <c r="L5" s="87" t="s">
        <v>127</v>
      </c>
      <c r="M5" s="9"/>
      <c r="N5" s="87" t="s">
        <v>128</v>
      </c>
      <c r="O5" s="28"/>
      <c r="P5" s="83" t="s">
        <v>43</v>
      </c>
      <c r="Q5" s="28"/>
      <c r="R5" s="87" t="s">
        <v>130</v>
      </c>
      <c r="S5" s="9"/>
      <c r="T5" s="87" t="s">
        <v>131</v>
      </c>
      <c r="U5" s="9"/>
      <c r="V5" s="87" t="s">
        <v>132</v>
      </c>
      <c r="W5" s="9"/>
      <c r="X5" s="83" t="s">
        <v>136</v>
      </c>
      <c r="Y5" s="28"/>
      <c r="Z5" s="87" t="s">
        <v>141</v>
      </c>
      <c r="AA5" s="28"/>
      <c r="AB5" s="87" t="s">
        <v>143</v>
      </c>
      <c r="AC5" s="28"/>
      <c r="AD5" s="87" t="s">
        <v>148</v>
      </c>
    </row>
    <row r="6" spans="2:30" ht="6.75" customHeight="1" x14ac:dyDescent="0.25">
      <c r="B6" s="99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2:30" ht="15" x14ac:dyDescent="0.25">
      <c r="B7" s="91" t="s">
        <v>7</v>
      </c>
      <c r="C7" s="106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2:30" ht="14.25" customHeight="1" x14ac:dyDescent="0.2">
      <c r="B8" s="97" t="s">
        <v>3</v>
      </c>
      <c r="C8" s="72"/>
      <c r="D8" s="73">
        <v>1009</v>
      </c>
      <c r="E8" s="105"/>
      <c r="F8" s="73">
        <v>870</v>
      </c>
      <c r="G8" s="105"/>
      <c r="H8" s="73">
        <v>1541</v>
      </c>
      <c r="I8" s="105"/>
      <c r="J8" s="73">
        <v>1410</v>
      </c>
      <c r="K8" s="105"/>
      <c r="L8" s="73">
        <v>1360</v>
      </c>
      <c r="M8" s="105"/>
      <c r="N8" s="73">
        <v>1311</v>
      </c>
      <c r="O8" s="105"/>
      <c r="P8" s="73">
        <v>1810</v>
      </c>
      <c r="Q8" s="105"/>
      <c r="R8" s="73">
        <v>1670</v>
      </c>
      <c r="S8" s="105"/>
      <c r="T8" s="73">
        <v>1767</v>
      </c>
      <c r="U8" s="105"/>
      <c r="V8" s="73">
        <v>1754</v>
      </c>
      <c r="W8" s="105"/>
      <c r="X8" s="73">
        <v>2329</v>
      </c>
      <c r="Y8" s="105"/>
      <c r="Z8" s="73">
        <v>2257.4837840855635</v>
      </c>
      <c r="AA8" s="105"/>
      <c r="AB8" s="73">
        <v>2266.9139271648451</v>
      </c>
      <c r="AC8" s="105"/>
      <c r="AD8" s="73">
        <v>2568</v>
      </c>
    </row>
    <row r="9" spans="2:30" ht="14.25" customHeight="1" x14ac:dyDescent="0.2">
      <c r="B9" s="11" t="s">
        <v>4</v>
      </c>
      <c r="C9" s="12"/>
      <c r="D9" s="25">
        <v>115131</v>
      </c>
      <c r="E9" s="13"/>
      <c r="F9" s="25">
        <v>144265</v>
      </c>
      <c r="G9" s="13"/>
      <c r="H9" s="25">
        <v>165702</v>
      </c>
      <c r="I9" s="13"/>
      <c r="J9" s="25">
        <v>163564</v>
      </c>
      <c r="K9" s="13"/>
      <c r="L9" s="25">
        <v>162969</v>
      </c>
      <c r="M9" s="13"/>
      <c r="N9" s="25">
        <v>164475</v>
      </c>
      <c r="O9" s="13"/>
      <c r="P9" s="25">
        <v>175062</v>
      </c>
      <c r="Q9" s="13"/>
      <c r="R9" s="25">
        <v>175052</v>
      </c>
      <c r="S9" s="13"/>
      <c r="T9" s="25">
        <v>176680</v>
      </c>
      <c r="U9" s="13"/>
      <c r="V9" s="25">
        <v>176882</v>
      </c>
      <c r="W9" s="13"/>
      <c r="X9" s="25">
        <v>178806</v>
      </c>
      <c r="Y9" s="13"/>
      <c r="Z9" s="25">
        <v>178135.86295936996</v>
      </c>
      <c r="AA9" s="13"/>
      <c r="AB9" s="25">
        <v>180432.33403930959</v>
      </c>
      <c r="AC9" s="13"/>
      <c r="AD9" s="25">
        <v>181018</v>
      </c>
    </row>
    <row r="10" spans="2:30" ht="14.25" customHeight="1" x14ac:dyDescent="0.2">
      <c r="B10" s="46" t="s">
        <v>61</v>
      </c>
      <c r="C10" s="12"/>
      <c r="D10" s="25">
        <v>0</v>
      </c>
      <c r="E10" s="13"/>
      <c r="F10" s="25">
        <v>0</v>
      </c>
      <c r="G10" s="13"/>
      <c r="H10" s="25">
        <v>9770</v>
      </c>
      <c r="I10" s="13"/>
      <c r="J10" s="25">
        <v>9267</v>
      </c>
      <c r="K10" s="13"/>
      <c r="L10" s="25">
        <v>8808</v>
      </c>
      <c r="M10" s="13"/>
      <c r="N10" s="25">
        <v>8344</v>
      </c>
      <c r="O10" s="13"/>
      <c r="P10" s="25">
        <v>8524</v>
      </c>
      <c r="Q10" s="13"/>
      <c r="R10" s="25">
        <v>8391</v>
      </c>
      <c r="S10" s="13"/>
      <c r="T10" s="25">
        <v>8046</v>
      </c>
      <c r="U10" s="13"/>
      <c r="V10" s="25">
        <v>7699</v>
      </c>
      <c r="W10" s="13"/>
      <c r="X10" s="25">
        <v>7686</v>
      </c>
      <c r="Y10" s="13"/>
      <c r="Z10" s="25">
        <v>7203.9404199562832</v>
      </c>
      <c r="AA10" s="13"/>
      <c r="AB10" s="25">
        <v>6819.0524060273374</v>
      </c>
      <c r="AC10" s="13"/>
      <c r="AD10" s="25">
        <v>6424</v>
      </c>
    </row>
    <row r="11" spans="2:30" ht="14.25" customHeight="1" x14ac:dyDescent="0.2">
      <c r="B11" s="11" t="s">
        <v>5</v>
      </c>
      <c r="C11" s="37"/>
      <c r="D11" s="24">
        <v>20</v>
      </c>
      <c r="E11" s="19"/>
      <c r="F11" s="24">
        <v>20</v>
      </c>
      <c r="G11" s="19"/>
      <c r="H11" s="24">
        <v>20</v>
      </c>
      <c r="I11" s="19"/>
      <c r="J11" s="24">
        <v>20</v>
      </c>
      <c r="K11" s="8"/>
      <c r="L11" s="24">
        <v>20</v>
      </c>
      <c r="M11" s="19"/>
      <c r="N11" s="24">
        <v>20</v>
      </c>
      <c r="O11" s="19"/>
      <c r="P11" s="24">
        <v>20</v>
      </c>
      <c r="Q11" s="8"/>
      <c r="R11" s="24">
        <v>20</v>
      </c>
      <c r="S11" s="19"/>
      <c r="T11" s="24">
        <v>20</v>
      </c>
      <c r="U11" s="19"/>
      <c r="V11" s="24">
        <v>20</v>
      </c>
      <c r="W11" s="19"/>
      <c r="X11" s="24">
        <v>20</v>
      </c>
      <c r="Y11" s="8"/>
      <c r="Z11" s="24">
        <v>20.468819999992846</v>
      </c>
      <c r="AA11" s="8"/>
      <c r="AB11" s="24">
        <v>20.468819999992846</v>
      </c>
      <c r="AC11" s="8"/>
      <c r="AD11" s="24">
        <v>6</v>
      </c>
    </row>
    <row r="12" spans="2:30" ht="14.25" customHeight="1" x14ac:dyDescent="0.2">
      <c r="B12" s="11" t="s">
        <v>62</v>
      </c>
      <c r="C12" s="12"/>
      <c r="D12" s="25">
        <v>1071</v>
      </c>
      <c r="E12" s="13"/>
      <c r="F12" s="25">
        <v>891</v>
      </c>
      <c r="G12" s="13"/>
      <c r="H12" s="25">
        <v>470</v>
      </c>
      <c r="I12" s="13"/>
      <c r="J12" s="25">
        <v>435</v>
      </c>
      <c r="K12" s="13"/>
      <c r="L12" s="25">
        <v>495</v>
      </c>
      <c r="M12" s="13"/>
      <c r="N12" s="25">
        <v>527</v>
      </c>
      <c r="O12" s="13"/>
      <c r="P12" s="25">
        <v>630</v>
      </c>
      <c r="Q12" s="13"/>
      <c r="R12" s="25">
        <v>630</v>
      </c>
      <c r="S12" s="13"/>
      <c r="T12" s="25">
        <v>644</v>
      </c>
      <c r="U12" s="13"/>
      <c r="V12" s="25">
        <v>713</v>
      </c>
      <c r="W12" s="13"/>
      <c r="X12" s="25">
        <v>1320</v>
      </c>
      <c r="Y12" s="13"/>
      <c r="Z12" s="25">
        <v>1461.9299956542679</v>
      </c>
      <c r="AA12" s="13"/>
      <c r="AB12" s="25">
        <v>1430.9411174204297</v>
      </c>
      <c r="AC12" s="13"/>
      <c r="AD12" s="25">
        <v>1521</v>
      </c>
    </row>
    <row r="13" spans="2:30" ht="14.25" customHeight="1" x14ac:dyDescent="0.2">
      <c r="B13" s="89" t="s">
        <v>6</v>
      </c>
      <c r="C13" s="90"/>
      <c r="D13" s="88">
        <v>25433</v>
      </c>
      <c r="E13" s="90"/>
      <c r="F13" s="88">
        <v>24954</v>
      </c>
      <c r="G13" s="90"/>
      <c r="H13" s="88">
        <v>34477</v>
      </c>
      <c r="I13" s="90"/>
      <c r="J13" s="88">
        <v>28054</v>
      </c>
      <c r="K13" s="90"/>
      <c r="L13" s="88">
        <v>34950</v>
      </c>
      <c r="M13" s="90"/>
      <c r="N13" s="88">
        <v>35420</v>
      </c>
      <c r="O13" s="90"/>
      <c r="P13" s="88">
        <v>35795</v>
      </c>
      <c r="Q13" s="90"/>
      <c r="R13" s="88">
        <v>33026</v>
      </c>
      <c r="S13" s="90"/>
      <c r="T13" s="88">
        <v>33415</v>
      </c>
      <c r="U13" s="90"/>
      <c r="V13" s="88">
        <v>35008</v>
      </c>
      <c r="W13" s="90"/>
      <c r="X13" s="88">
        <v>34924</v>
      </c>
      <c r="Y13" s="90"/>
      <c r="Z13" s="88">
        <v>27515.64419191052</v>
      </c>
      <c r="AA13" s="90"/>
      <c r="AB13" s="88">
        <v>19003.248744761808</v>
      </c>
      <c r="AC13" s="90"/>
      <c r="AD13" s="88">
        <v>18473</v>
      </c>
    </row>
    <row r="14" spans="2:30" ht="15" x14ac:dyDescent="0.25">
      <c r="B14" s="91" t="s">
        <v>63</v>
      </c>
      <c r="C14" s="94"/>
      <c r="D14" s="92">
        <v>142664</v>
      </c>
      <c r="E14" s="94"/>
      <c r="F14" s="92">
        <v>171000</v>
      </c>
      <c r="G14" s="94"/>
      <c r="H14" s="92">
        <v>211980</v>
      </c>
      <c r="I14" s="94"/>
      <c r="J14" s="92">
        <v>202750</v>
      </c>
      <c r="K14" s="94"/>
      <c r="L14" s="92">
        <v>208602</v>
      </c>
      <c r="M14" s="94"/>
      <c r="N14" s="92">
        <v>210097</v>
      </c>
      <c r="O14" s="94"/>
      <c r="P14" s="92">
        <v>221841</v>
      </c>
      <c r="Q14" s="94"/>
      <c r="R14" s="92">
        <v>218789</v>
      </c>
      <c r="S14" s="94"/>
      <c r="T14" s="92">
        <v>220572</v>
      </c>
      <c r="U14" s="94"/>
      <c r="V14" s="92">
        <v>222076</v>
      </c>
      <c r="W14" s="94"/>
      <c r="X14" s="92">
        <v>225085</v>
      </c>
      <c r="Y14" s="94"/>
      <c r="Z14" s="92">
        <v>216595.33017097658</v>
      </c>
      <c r="AA14" s="94"/>
      <c r="AB14" s="92">
        <v>209972.95905468398</v>
      </c>
      <c r="AC14" s="94"/>
      <c r="AD14" s="92">
        <v>210010</v>
      </c>
    </row>
    <row r="15" spans="2:30" ht="15" x14ac:dyDescent="0.25">
      <c r="B15" s="91" t="s">
        <v>10</v>
      </c>
      <c r="C15" s="94"/>
      <c r="D15" s="92"/>
      <c r="E15" s="94"/>
      <c r="F15" s="92"/>
      <c r="G15" s="94"/>
      <c r="H15" s="92"/>
      <c r="I15" s="94"/>
      <c r="J15" s="92"/>
      <c r="K15" s="94"/>
      <c r="L15" s="92"/>
      <c r="M15" s="94"/>
      <c r="N15" s="92"/>
      <c r="O15" s="94"/>
      <c r="P15" s="92"/>
      <c r="Q15" s="94"/>
      <c r="R15" s="92"/>
      <c r="S15" s="94"/>
      <c r="T15" s="92"/>
      <c r="U15" s="94"/>
      <c r="V15" s="92"/>
      <c r="W15" s="94"/>
      <c r="X15" s="92"/>
      <c r="Y15" s="94"/>
      <c r="Z15" s="92"/>
      <c r="AA15" s="94"/>
      <c r="AB15" s="92"/>
      <c r="AC15" s="94"/>
      <c r="AD15" s="92"/>
    </row>
    <row r="16" spans="2:30" x14ac:dyDescent="0.2">
      <c r="B16" s="1" t="s">
        <v>9</v>
      </c>
      <c r="C16" s="37"/>
      <c r="D16" s="33">
        <v>71382</v>
      </c>
      <c r="E16" s="36"/>
      <c r="F16" s="33">
        <v>78856</v>
      </c>
      <c r="G16" s="36"/>
      <c r="H16" s="33">
        <v>74607</v>
      </c>
      <c r="I16" s="36"/>
      <c r="J16" s="33">
        <v>74506</v>
      </c>
      <c r="K16" s="37"/>
      <c r="L16" s="33">
        <v>73469</v>
      </c>
      <c r="M16" s="36"/>
      <c r="N16" s="33">
        <v>73582</v>
      </c>
      <c r="O16" s="36"/>
      <c r="P16" s="33">
        <v>67402</v>
      </c>
      <c r="Q16" s="37"/>
      <c r="R16" s="33">
        <v>66160</v>
      </c>
      <c r="S16" s="36"/>
      <c r="T16" s="33">
        <v>67376</v>
      </c>
      <c r="U16" s="36"/>
      <c r="V16" s="33">
        <v>74558</v>
      </c>
      <c r="W16" s="36"/>
      <c r="X16" s="33">
        <v>86676</v>
      </c>
      <c r="Y16" s="37"/>
      <c r="Z16" s="33">
        <v>107619.79407447291</v>
      </c>
      <c r="AA16" s="37"/>
      <c r="AB16" s="33">
        <v>126896.58249409999</v>
      </c>
      <c r="AC16" s="37"/>
      <c r="AD16" s="33">
        <v>131482</v>
      </c>
    </row>
    <row r="17" spans="2:30" x14ac:dyDescent="0.2">
      <c r="B17" s="11" t="s">
        <v>64</v>
      </c>
      <c r="C17" s="34"/>
      <c r="D17" s="30">
        <v>35035</v>
      </c>
      <c r="E17" s="34"/>
      <c r="F17" s="30">
        <v>34351</v>
      </c>
      <c r="G17" s="34"/>
      <c r="H17" s="30">
        <v>32501</v>
      </c>
      <c r="I17" s="34"/>
      <c r="J17" s="30">
        <v>39328</v>
      </c>
      <c r="K17" s="34"/>
      <c r="L17" s="30">
        <v>50018</v>
      </c>
      <c r="M17" s="34"/>
      <c r="N17" s="30">
        <v>32075</v>
      </c>
      <c r="O17" s="34"/>
      <c r="P17" s="30">
        <v>33124</v>
      </c>
      <c r="Q17" s="34"/>
      <c r="R17" s="30">
        <v>47248</v>
      </c>
      <c r="S17" s="34"/>
      <c r="T17" s="30">
        <v>50065</v>
      </c>
      <c r="U17" s="34"/>
      <c r="V17" s="30">
        <v>56554</v>
      </c>
      <c r="W17" s="34"/>
      <c r="X17" s="30">
        <v>40841</v>
      </c>
      <c r="Y17" s="34"/>
      <c r="Z17" s="30">
        <v>50813.491962168198</v>
      </c>
      <c r="AA17" s="34"/>
      <c r="AB17" s="30">
        <v>57781.995645574811</v>
      </c>
      <c r="AC17" s="34"/>
      <c r="AD17" s="30">
        <v>52482</v>
      </c>
    </row>
    <row r="18" spans="2:30" x14ac:dyDescent="0.2">
      <c r="B18" s="46" t="s">
        <v>5</v>
      </c>
      <c r="C18" s="12"/>
      <c r="D18" s="25">
        <v>0</v>
      </c>
      <c r="E18" s="13"/>
      <c r="F18" s="25">
        <v>0</v>
      </c>
      <c r="G18" s="13"/>
      <c r="H18" s="25">
        <v>0</v>
      </c>
      <c r="I18" s="13"/>
      <c r="J18" s="25">
        <v>0</v>
      </c>
      <c r="K18" s="13"/>
      <c r="L18" s="25">
        <v>6</v>
      </c>
      <c r="M18" s="13"/>
      <c r="N18" s="25">
        <v>0</v>
      </c>
      <c r="O18" s="13"/>
      <c r="P18" s="25">
        <v>0</v>
      </c>
      <c r="Q18" s="13"/>
      <c r="R18" s="25">
        <v>0</v>
      </c>
      <c r="S18" s="13"/>
      <c r="T18" s="25">
        <v>0</v>
      </c>
      <c r="U18" s="13"/>
      <c r="V18" s="25">
        <v>0</v>
      </c>
      <c r="W18" s="13"/>
      <c r="X18" s="25">
        <v>0</v>
      </c>
      <c r="Y18" s="13"/>
      <c r="Z18" s="30">
        <v>0</v>
      </c>
      <c r="AA18" s="13"/>
      <c r="AB18" s="30">
        <v>0</v>
      </c>
      <c r="AC18" s="13"/>
      <c r="AD18" s="30">
        <v>0</v>
      </c>
    </row>
    <row r="19" spans="2:30" x14ac:dyDescent="0.2">
      <c r="B19" s="11" t="s">
        <v>62</v>
      </c>
      <c r="C19" s="37"/>
      <c r="D19" s="24">
        <v>16308</v>
      </c>
      <c r="E19" s="19"/>
      <c r="F19" s="24">
        <v>14510</v>
      </c>
      <c r="G19" s="19"/>
      <c r="H19" s="24">
        <v>14051</v>
      </c>
      <c r="I19" s="19"/>
      <c r="J19" s="24">
        <v>11719</v>
      </c>
      <c r="K19" s="8"/>
      <c r="L19" s="24">
        <v>11705</v>
      </c>
      <c r="M19" s="19"/>
      <c r="N19" s="24">
        <v>13295</v>
      </c>
      <c r="O19" s="19"/>
      <c r="P19" s="24">
        <v>13501</v>
      </c>
      <c r="Q19" s="8"/>
      <c r="R19" s="24">
        <v>14775</v>
      </c>
      <c r="S19" s="19"/>
      <c r="T19" s="24">
        <v>15753</v>
      </c>
      <c r="U19" s="19"/>
      <c r="V19" s="24">
        <v>20062</v>
      </c>
      <c r="W19" s="19"/>
      <c r="X19" s="24">
        <v>16454</v>
      </c>
      <c r="Y19" s="8"/>
      <c r="Z19" s="24">
        <v>20433.689457621276</v>
      </c>
      <c r="AA19" s="8"/>
      <c r="AB19" s="24">
        <v>22947.304305409165</v>
      </c>
      <c r="AC19" s="8"/>
      <c r="AD19" s="24">
        <v>32576</v>
      </c>
    </row>
    <row r="20" spans="2:30" x14ac:dyDescent="0.2">
      <c r="B20" s="11" t="s">
        <v>65</v>
      </c>
      <c r="C20" s="34"/>
      <c r="D20" s="30">
        <v>1990</v>
      </c>
      <c r="E20" s="34"/>
      <c r="F20" s="30">
        <v>1977</v>
      </c>
      <c r="G20" s="34"/>
      <c r="H20" s="30">
        <v>383</v>
      </c>
      <c r="I20" s="34"/>
      <c r="J20" s="30">
        <v>578</v>
      </c>
      <c r="K20" s="34"/>
      <c r="L20" s="30">
        <v>425</v>
      </c>
      <c r="M20" s="34"/>
      <c r="N20" s="30">
        <v>816</v>
      </c>
      <c r="O20" s="34"/>
      <c r="P20" s="30">
        <v>1311</v>
      </c>
      <c r="Q20" s="34"/>
      <c r="R20" s="30">
        <v>954</v>
      </c>
      <c r="S20" s="34"/>
      <c r="T20" s="30">
        <v>1011</v>
      </c>
      <c r="U20" s="34"/>
      <c r="V20" s="30">
        <v>1115</v>
      </c>
      <c r="W20" s="34"/>
      <c r="X20" s="30">
        <v>326</v>
      </c>
      <c r="Y20" s="34"/>
      <c r="Z20" s="30">
        <v>76.702349475722912</v>
      </c>
      <c r="AA20" s="34"/>
      <c r="AB20" s="30">
        <v>90.510707897371717</v>
      </c>
      <c r="AC20" s="34"/>
      <c r="AD20" s="30">
        <v>627</v>
      </c>
    </row>
    <row r="21" spans="2:30" x14ac:dyDescent="0.2">
      <c r="B21" s="89" t="s">
        <v>8</v>
      </c>
      <c r="C21" s="90"/>
      <c r="D21" s="88">
        <v>12802</v>
      </c>
      <c r="E21" s="90"/>
      <c r="F21" s="88">
        <v>12857</v>
      </c>
      <c r="G21" s="90"/>
      <c r="H21" s="88">
        <v>9061</v>
      </c>
      <c r="I21" s="90"/>
      <c r="J21" s="88">
        <v>10057</v>
      </c>
      <c r="K21" s="90"/>
      <c r="L21" s="88">
        <v>10099</v>
      </c>
      <c r="M21" s="90"/>
      <c r="N21" s="88">
        <v>12609</v>
      </c>
      <c r="O21" s="90"/>
      <c r="P21" s="88">
        <v>17117</v>
      </c>
      <c r="Q21" s="90"/>
      <c r="R21" s="88">
        <v>11234</v>
      </c>
      <c r="S21" s="90"/>
      <c r="T21" s="88">
        <v>10783</v>
      </c>
      <c r="U21" s="90"/>
      <c r="V21" s="88">
        <v>6905</v>
      </c>
      <c r="W21" s="90"/>
      <c r="X21" s="88">
        <v>8285</v>
      </c>
      <c r="Y21" s="90"/>
      <c r="Z21" s="88">
        <v>8434.6118559159895</v>
      </c>
      <c r="AA21" s="90"/>
      <c r="AB21" s="88">
        <v>10196.388933024298</v>
      </c>
      <c r="AC21" s="90"/>
      <c r="AD21" s="88">
        <v>9506</v>
      </c>
    </row>
    <row r="22" spans="2:30" ht="15" customHeight="1" x14ac:dyDescent="0.25">
      <c r="B22" s="108" t="s">
        <v>123</v>
      </c>
      <c r="C22" s="94"/>
      <c r="D22" s="92">
        <v>137517</v>
      </c>
      <c r="E22" s="94"/>
      <c r="F22" s="92">
        <v>142551</v>
      </c>
      <c r="G22" s="94"/>
      <c r="H22" s="92">
        <v>130603</v>
      </c>
      <c r="I22" s="94"/>
      <c r="J22" s="92">
        <v>136188</v>
      </c>
      <c r="K22" s="94"/>
      <c r="L22" s="92">
        <v>145722</v>
      </c>
      <c r="M22" s="94"/>
      <c r="N22" s="92">
        <v>132377</v>
      </c>
      <c r="O22" s="94"/>
      <c r="P22" s="92">
        <v>132455</v>
      </c>
      <c r="Q22" s="94"/>
      <c r="R22" s="92">
        <v>140371</v>
      </c>
      <c r="S22" s="94"/>
      <c r="T22" s="92">
        <v>144988</v>
      </c>
      <c r="U22" s="94"/>
      <c r="V22" s="92">
        <v>159194</v>
      </c>
      <c r="W22" s="94"/>
      <c r="X22" s="92">
        <v>152582</v>
      </c>
      <c r="Y22" s="94"/>
      <c r="Z22" s="92">
        <v>187378.28969965412</v>
      </c>
      <c r="AA22" s="94"/>
      <c r="AB22" s="92">
        <v>217912.78208600564</v>
      </c>
      <c r="AC22" s="94"/>
      <c r="AD22" s="92">
        <v>226673</v>
      </c>
    </row>
    <row r="23" spans="2:30" ht="10.5" customHeight="1" x14ac:dyDescent="0.25">
      <c r="B23" s="125"/>
      <c r="C23" s="126"/>
      <c r="D23" s="127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6"/>
      <c r="T23" s="127"/>
      <c r="U23" s="126"/>
      <c r="V23" s="127"/>
      <c r="W23" s="126"/>
      <c r="X23" s="127"/>
      <c r="Y23" s="126"/>
      <c r="Z23" s="127"/>
      <c r="AA23" s="126"/>
      <c r="AB23" s="127"/>
      <c r="AC23" s="126"/>
      <c r="AD23" s="127"/>
    </row>
    <row r="24" spans="2:30" ht="15.75" thickBot="1" x14ac:dyDescent="0.3">
      <c r="B24" s="109" t="s">
        <v>11</v>
      </c>
      <c r="C24" s="110"/>
      <c r="D24" s="111">
        <v>280181</v>
      </c>
      <c r="E24" s="110"/>
      <c r="F24" s="111">
        <v>313551</v>
      </c>
      <c r="G24" s="110"/>
      <c r="H24" s="111">
        <v>342583</v>
      </c>
      <c r="I24" s="110"/>
      <c r="J24" s="111">
        <v>338938</v>
      </c>
      <c r="K24" s="110"/>
      <c r="L24" s="111">
        <v>354324</v>
      </c>
      <c r="M24" s="110"/>
      <c r="N24" s="111">
        <v>342474</v>
      </c>
      <c r="O24" s="110"/>
      <c r="P24" s="111">
        <v>354296</v>
      </c>
      <c r="Q24" s="110"/>
      <c r="R24" s="111">
        <v>359160</v>
      </c>
      <c r="S24" s="110"/>
      <c r="T24" s="111">
        <v>365560</v>
      </c>
      <c r="U24" s="110"/>
      <c r="V24" s="111">
        <v>381270</v>
      </c>
      <c r="W24" s="110"/>
      <c r="X24" s="111">
        <v>377667</v>
      </c>
      <c r="Y24" s="110"/>
      <c r="Z24" s="111">
        <v>403973.61987063067</v>
      </c>
      <c r="AA24" s="110"/>
      <c r="AB24" s="111">
        <v>427885.74114068958</v>
      </c>
      <c r="AC24" s="110"/>
      <c r="AD24" s="111" t="s">
        <v>151</v>
      </c>
    </row>
    <row r="25" spans="2:30" ht="14.25" customHeight="1" thickTop="1" x14ac:dyDescent="0.2">
      <c r="C25" s="53"/>
      <c r="D25" s="53"/>
      <c r="E25" s="38"/>
      <c r="F25" s="53"/>
      <c r="G25" s="38"/>
      <c r="H25" s="53"/>
      <c r="I25" s="38"/>
      <c r="J25" s="53"/>
      <c r="K25" s="53"/>
      <c r="L25" s="53"/>
      <c r="M25" s="38"/>
      <c r="N25" s="53"/>
      <c r="O25" s="38"/>
      <c r="P25" s="53"/>
      <c r="Q25" s="53"/>
      <c r="R25" s="53"/>
      <c r="S25" s="38"/>
      <c r="T25" s="53"/>
      <c r="U25" s="38"/>
      <c r="V25" s="53"/>
      <c r="W25" s="38"/>
      <c r="X25" s="53"/>
      <c r="Y25" s="53"/>
      <c r="Z25" s="53"/>
      <c r="AA25" s="53"/>
      <c r="AB25" s="53"/>
      <c r="AC25" s="53"/>
      <c r="AD25" s="53"/>
    </row>
    <row r="26" spans="2:30" ht="6.75" customHeight="1" x14ac:dyDescent="0.25">
      <c r="B26" s="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2:30" ht="29.25" thickBot="1" x14ac:dyDescent="0.3">
      <c r="B27" s="6" t="s">
        <v>66</v>
      </c>
      <c r="C27" s="61"/>
      <c r="D27" s="83" t="s">
        <v>36</v>
      </c>
      <c r="E27" s="63"/>
      <c r="F27" s="83" t="s">
        <v>41</v>
      </c>
      <c r="G27" s="9"/>
      <c r="H27" s="83" t="s">
        <v>42</v>
      </c>
      <c r="I27" s="9"/>
      <c r="J27" s="83" t="s">
        <v>25</v>
      </c>
      <c r="K27" s="9"/>
      <c r="L27" s="83" t="s">
        <v>26</v>
      </c>
      <c r="M27" s="9"/>
      <c r="N27" s="83" t="s">
        <v>32</v>
      </c>
      <c r="O27" s="28"/>
      <c r="P27" s="83" t="s">
        <v>43</v>
      </c>
      <c r="Q27" s="28"/>
      <c r="R27" s="83" t="s">
        <v>33</v>
      </c>
      <c r="S27" s="9"/>
      <c r="T27" s="83" t="s">
        <v>44</v>
      </c>
      <c r="U27" s="9"/>
      <c r="V27" s="83" t="s">
        <v>133</v>
      </c>
      <c r="W27" s="9"/>
      <c r="X27" s="83" t="s">
        <v>136</v>
      </c>
      <c r="Y27" s="28"/>
      <c r="Z27" s="83" t="s">
        <v>142</v>
      </c>
      <c r="AA27" s="28"/>
      <c r="AB27" s="83" t="s">
        <v>144</v>
      </c>
      <c r="AC27" s="28"/>
      <c r="AD27" s="83" t="s">
        <v>149</v>
      </c>
    </row>
    <row r="28" spans="2:30" ht="6.75" customHeight="1" x14ac:dyDescent="0.25">
      <c r="B28" s="3"/>
      <c r="C28" s="53"/>
      <c r="D28" s="54"/>
      <c r="E28" s="38"/>
      <c r="F28" s="54"/>
      <c r="G28" s="38"/>
      <c r="H28" s="54"/>
      <c r="I28" s="38"/>
      <c r="J28" s="54"/>
      <c r="K28" s="53"/>
      <c r="L28" s="54"/>
      <c r="M28" s="38"/>
      <c r="N28" s="54"/>
      <c r="O28" s="38"/>
      <c r="P28" s="54"/>
      <c r="Q28" s="53"/>
      <c r="R28" s="54"/>
      <c r="S28" s="38"/>
      <c r="T28" s="54"/>
      <c r="U28" s="38"/>
      <c r="V28" s="54"/>
      <c r="W28" s="38"/>
      <c r="X28" s="54"/>
      <c r="Y28" s="53"/>
      <c r="Z28" s="54"/>
      <c r="AA28" s="53"/>
      <c r="AB28" s="54"/>
      <c r="AC28" s="53"/>
      <c r="AD28" s="54"/>
    </row>
    <row r="29" spans="2:30" ht="15" x14ac:dyDescent="0.25">
      <c r="B29" s="91" t="s">
        <v>67</v>
      </c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</row>
    <row r="30" spans="2:30" x14ac:dyDescent="0.2">
      <c r="B30" s="11" t="s">
        <v>68</v>
      </c>
      <c r="C30" s="34"/>
      <c r="D30" s="30">
        <v>101763</v>
      </c>
      <c r="E30" s="34"/>
      <c r="F30" s="30">
        <v>101763</v>
      </c>
      <c r="G30" s="34"/>
      <c r="H30" s="30">
        <v>101763</v>
      </c>
      <c r="I30" s="34"/>
      <c r="J30" s="30">
        <v>101763.35</v>
      </c>
      <c r="K30" s="34"/>
      <c r="L30" s="30">
        <v>101763</v>
      </c>
      <c r="M30" s="34"/>
      <c r="N30" s="30">
        <v>101763.35</v>
      </c>
      <c r="O30" s="34"/>
      <c r="P30" s="30">
        <v>101763</v>
      </c>
      <c r="Q30" s="34"/>
      <c r="R30" s="30">
        <v>101763.35</v>
      </c>
      <c r="S30" s="34"/>
      <c r="T30" s="30">
        <v>101763</v>
      </c>
      <c r="U30" s="34"/>
      <c r="V30" s="30">
        <v>101763.35</v>
      </c>
      <c r="W30" s="34"/>
      <c r="X30" s="30">
        <v>101763</v>
      </c>
      <c r="Y30" s="34"/>
      <c r="Z30" s="30">
        <v>101763.35</v>
      </c>
      <c r="AA30" s="34"/>
      <c r="AB30" s="30">
        <v>101763.35</v>
      </c>
      <c r="AC30" s="34"/>
      <c r="AD30" s="30">
        <v>101763.35</v>
      </c>
    </row>
    <row r="31" spans="2:30" x14ac:dyDescent="0.2">
      <c r="B31" s="11" t="s">
        <v>69</v>
      </c>
      <c r="C31" s="12"/>
      <c r="D31" s="25">
        <v>-88128</v>
      </c>
      <c r="E31" s="13"/>
      <c r="F31" s="25">
        <v>-88128</v>
      </c>
      <c r="G31" s="13"/>
      <c r="H31" s="25">
        <v>-88128</v>
      </c>
      <c r="I31" s="13"/>
      <c r="J31" s="30">
        <v>-88128.439710000006</v>
      </c>
      <c r="K31" s="13"/>
      <c r="L31" s="30">
        <v>-88128</v>
      </c>
      <c r="M31" s="13"/>
      <c r="N31" s="30">
        <v>-88128.439710000006</v>
      </c>
      <c r="O31" s="13"/>
      <c r="P31" s="25">
        <v>-88128</v>
      </c>
      <c r="Q31" s="13"/>
      <c r="R31" s="30">
        <v>-88128.439710000006</v>
      </c>
      <c r="S31" s="13"/>
      <c r="T31" s="30">
        <v>-88128</v>
      </c>
      <c r="U31" s="13"/>
      <c r="V31" s="30">
        <v>-88128.439710000006</v>
      </c>
      <c r="W31" s="13"/>
      <c r="X31" s="25">
        <v>-88128</v>
      </c>
      <c r="Y31" s="13"/>
      <c r="Z31" s="30">
        <v>-88128.439710000006</v>
      </c>
      <c r="AA31" s="13"/>
      <c r="AB31" s="30">
        <v>-88128.439710000006</v>
      </c>
      <c r="AC31" s="13"/>
      <c r="AD31" s="30">
        <v>-88128.439710000006</v>
      </c>
    </row>
    <row r="32" spans="2:30" x14ac:dyDescent="0.2">
      <c r="B32" s="46" t="s">
        <v>70</v>
      </c>
      <c r="C32" s="12"/>
      <c r="D32" s="25">
        <v>24981</v>
      </c>
      <c r="E32" s="13"/>
      <c r="F32" s="25">
        <v>24981</v>
      </c>
      <c r="G32" s="13"/>
      <c r="H32" s="25">
        <v>24981</v>
      </c>
      <c r="I32" s="13"/>
      <c r="J32" s="30">
        <v>24980.851269999981</v>
      </c>
      <c r="K32" s="13"/>
      <c r="L32" s="30">
        <v>24981</v>
      </c>
      <c r="M32" s="13"/>
      <c r="N32" s="30">
        <v>24980.851269999981</v>
      </c>
      <c r="O32" s="13"/>
      <c r="P32" s="25">
        <v>24981</v>
      </c>
      <c r="Q32" s="13"/>
      <c r="R32" s="30">
        <v>24980.85127000001</v>
      </c>
      <c r="S32" s="13"/>
      <c r="T32" s="30">
        <v>24981</v>
      </c>
      <c r="U32" s="13"/>
      <c r="V32" s="30">
        <v>24980.85127000001</v>
      </c>
      <c r="W32" s="13"/>
      <c r="X32" s="25">
        <v>24981</v>
      </c>
      <c r="Y32" s="13"/>
      <c r="Z32" s="30">
        <v>24980.851270000006</v>
      </c>
      <c r="AA32" s="13"/>
      <c r="AB32" s="30">
        <v>24980.85127000001</v>
      </c>
      <c r="AC32" s="13"/>
      <c r="AD32" s="30">
        <v>24980.85127000001</v>
      </c>
    </row>
    <row r="33" spans="2:30" x14ac:dyDescent="0.2">
      <c r="B33" s="46" t="s">
        <v>71</v>
      </c>
      <c r="C33" s="12"/>
      <c r="D33" s="25">
        <v>-31993</v>
      </c>
      <c r="E33" s="13"/>
      <c r="F33" s="25">
        <v>-32123</v>
      </c>
      <c r="G33" s="13"/>
      <c r="H33" s="25">
        <v>-48152</v>
      </c>
      <c r="I33" s="13"/>
      <c r="J33" s="30">
        <v>-32815.7067425317</v>
      </c>
      <c r="K33" s="13"/>
      <c r="L33" s="30">
        <v>-50319</v>
      </c>
      <c r="M33" s="13"/>
      <c r="N33" s="30">
        <v>-52838</v>
      </c>
      <c r="O33" s="13"/>
      <c r="P33" s="25">
        <v>-53077</v>
      </c>
      <c r="Q33" s="13"/>
      <c r="R33" s="30">
        <v>-46416</v>
      </c>
      <c r="S33" s="13"/>
      <c r="T33" s="30">
        <v>-48276</v>
      </c>
      <c r="U33" s="13"/>
      <c r="V33" s="30">
        <v>-53473.538923220942</v>
      </c>
      <c r="W33" s="13"/>
      <c r="X33" s="25">
        <v>-51104</v>
      </c>
      <c r="Y33" s="13"/>
      <c r="Z33" s="30">
        <v>-34457.32204099065</v>
      </c>
      <c r="AA33" s="13"/>
      <c r="AB33" s="30">
        <v>-15812.91630896913</v>
      </c>
      <c r="AC33" s="13"/>
      <c r="AD33" s="30">
        <v>-14642.750091152622</v>
      </c>
    </row>
    <row r="34" spans="2:30" x14ac:dyDescent="0.2">
      <c r="B34" s="128" t="s">
        <v>72</v>
      </c>
      <c r="C34" s="129"/>
      <c r="D34" s="52">
        <v>49047</v>
      </c>
      <c r="E34" s="130"/>
      <c r="F34" s="52">
        <v>60478</v>
      </c>
      <c r="G34" s="130"/>
      <c r="H34" s="52">
        <v>69294</v>
      </c>
      <c r="I34" s="130"/>
      <c r="J34" s="154">
        <v>73673.159695066643</v>
      </c>
      <c r="K34" s="130"/>
      <c r="L34" s="154">
        <v>72750</v>
      </c>
      <c r="M34" s="130"/>
      <c r="N34" s="154">
        <v>76511.913889119503</v>
      </c>
      <c r="O34" s="130"/>
      <c r="P34" s="52">
        <v>81356</v>
      </c>
      <c r="Q34" s="130"/>
      <c r="R34" s="154">
        <v>89242.67692027337</v>
      </c>
      <c r="S34" s="130"/>
      <c r="T34" s="154">
        <v>90593</v>
      </c>
      <c r="U34" s="130"/>
      <c r="V34" s="154">
        <v>95282.956310703186</v>
      </c>
      <c r="W34" s="130"/>
      <c r="X34" s="52">
        <v>101127</v>
      </c>
      <c r="Y34" s="130"/>
      <c r="Z34" s="154">
        <v>108825.08787202448</v>
      </c>
      <c r="AA34" s="130"/>
      <c r="AB34" s="154">
        <v>108276.24324311611</v>
      </c>
      <c r="AC34" s="130"/>
      <c r="AD34" s="154">
        <v>114212.37302442014</v>
      </c>
    </row>
    <row r="35" spans="2:30" x14ac:dyDescent="0.2">
      <c r="B35" s="114" t="s">
        <v>85</v>
      </c>
      <c r="C35" s="115"/>
      <c r="D35" s="112">
        <v>0</v>
      </c>
      <c r="E35" s="113"/>
      <c r="F35" s="112">
        <v>0</v>
      </c>
      <c r="G35" s="113"/>
      <c r="H35" s="112">
        <v>0</v>
      </c>
      <c r="I35" s="113"/>
      <c r="J35" s="88">
        <v>0</v>
      </c>
      <c r="K35" s="113"/>
      <c r="L35" s="88">
        <v>0</v>
      </c>
      <c r="M35" s="113"/>
      <c r="N35" s="88">
        <v>0</v>
      </c>
      <c r="O35" s="113"/>
      <c r="P35" s="112">
        <v>0</v>
      </c>
      <c r="Q35" s="113"/>
      <c r="R35" s="88">
        <v>-502.22021999999998</v>
      </c>
      <c r="S35" s="113"/>
      <c r="T35" s="88">
        <v>-1007</v>
      </c>
      <c r="U35" s="113"/>
      <c r="V35" s="88">
        <v>-1009.23787</v>
      </c>
      <c r="W35" s="113"/>
      <c r="X35" s="112">
        <v>-1009</v>
      </c>
      <c r="Y35" s="113"/>
      <c r="Z35" s="88">
        <v>-1009.23787</v>
      </c>
      <c r="AA35" s="113"/>
      <c r="AB35" s="88">
        <v>-1009.23787</v>
      </c>
      <c r="AC35" s="113"/>
      <c r="AD35" s="88">
        <v>-1009.23787</v>
      </c>
    </row>
    <row r="36" spans="2:30" ht="15" x14ac:dyDescent="0.25">
      <c r="B36" s="120"/>
      <c r="C36" s="121"/>
      <c r="D36" s="122">
        <v>55670</v>
      </c>
      <c r="E36" s="123"/>
      <c r="F36" s="122">
        <v>66971</v>
      </c>
      <c r="G36" s="123"/>
      <c r="H36" s="122">
        <v>59758</v>
      </c>
      <c r="I36" s="123"/>
      <c r="J36" s="92">
        <v>79473.214512534934</v>
      </c>
      <c r="K36" s="123"/>
      <c r="L36" s="92">
        <v>61047</v>
      </c>
      <c r="M36" s="123"/>
      <c r="N36" s="92">
        <v>62290.466168615865</v>
      </c>
      <c r="O36" s="123"/>
      <c r="P36" s="122">
        <v>66895</v>
      </c>
      <c r="Q36" s="123"/>
      <c r="R36" s="92">
        <v>80941.420747161159</v>
      </c>
      <c r="S36" s="123"/>
      <c r="T36" s="92">
        <v>79926</v>
      </c>
      <c r="U36" s="123"/>
      <c r="V36" s="92">
        <v>79415.941077482261</v>
      </c>
      <c r="W36" s="123"/>
      <c r="X36" s="122">
        <v>87630</v>
      </c>
      <c r="Y36" s="123"/>
      <c r="Z36" s="92">
        <v>111974.28952103379</v>
      </c>
      <c r="AA36" s="123"/>
      <c r="AB36" s="92">
        <v>130069.850624147</v>
      </c>
      <c r="AC36" s="123"/>
      <c r="AD36" s="92">
        <v>137176.14662326753</v>
      </c>
    </row>
    <row r="37" spans="2:30" x14ac:dyDescent="0.2">
      <c r="B37" s="116" t="s">
        <v>73</v>
      </c>
      <c r="C37" s="117"/>
      <c r="D37" s="118">
        <v>2224</v>
      </c>
      <c r="E37" s="119"/>
      <c r="F37" s="118">
        <v>1420</v>
      </c>
      <c r="G37" s="119"/>
      <c r="H37" s="118">
        <v>1592</v>
      </c>
      <c r="I37" s="119"/>
      <c r="J37" s="118">
        <v>1635.1393575</v>
      </c>
      <c r="K37" s="119"/>
      <c r="L37" s="155">
        <v>1678</v>
      </c>
      <c r="M37" s="119"/>
      <c r="N37" s="118">
        <v>1720.6379324999998</v>
      </c>
      <c r="O37" s="119"/>
      <c r="P37" s="118">
        <v>1763</v>
      </c>
      <c r="Q37" s="119"/>
      <c r="R37" s="155">
        <v>1807</v>
      </c>
      <c r="S37" s="119"/>
      <c r="T37" s="155">
        <v>1848</v>
      </c>
      <c r="U37" s="119"/>
      <c r="V37" s="155">
        <v>1891.635055</v>
      </c>
      <c r="W37" s="119"/>
      <c r="X37" s="118">
        <v>1934</v>
      </c>
      <c r="Y37" s="119"/>
      <c r="Z37" s="155">
        <v>1977.1336450000001</v>
      </c>
      <c r="AA37" s="119"/>
      <c r="AB37" s="155">
        <v>2019.8829250000001</v>
      </c>
      <c r="AC37" s="119"/>
      <c r="AD37" s="155">
        <v>2062.6322049999999</v>
      </c>
    </row>
    <row r="38" spans="2:30" ht="15" x14ac:dyDescent="0.25">
      <c r="B38" s="91" t="s">
        <v>12</v>
      </c>
      <c r="C38" s="94"/>
      <c r="D38" s="92">
        <v>57894</v>
      </c>
      <c r="E38" s="94"/>
      <c r="F38" s="92">
        <v>68392</v>
      </c>
      <c r="G38" s="94"/>
      <c r="H38" s="92">
        <v>61350</v>
      </c>
      <c r="I38" s="94"/>
      <c r="J38" s="92">
        <v>81108</v>
      </c>
      <c r="K38" s="94"/>
      <c r="L38" s="92">
        <v>62725</v>
      </c>
      <c r="M38" s="94"/>
      <c r="N38" s="92">
        <v>64011</v>
      </c>
      <c r="O38" s="94"/>
      <c r="P38" s="92">
        <v>68658</v>
      </c>
      <c r="Q38" s="94"/>
      <c r="R38" s="92">
        <v>82748</v>
      </c>
      <c r="S38" s="94"/>
      <c r="T38" s="92">
        <v>81774</v>
      </c>
      <c r="U38" s="94"/>
      <c r="V38" s="92">
        <v>81308</v>
      </c>
      <c r="W38" s="94"/>
      <c r="X38" s="92">
        <v>89564</v>
      </c>
      <c r="Y38" s="94"/>
      <c r="Z38" s="92">
        <v>113951.42316603378</v>
      </c>
      <c r="AA38" s="94"/>
      <c r="AB38" s="92">
        <v>132089.733549147</v>
      </c>
      <c r="AC38" s="94"/>
      <c r="AD38" s="92">
        <v>139238.77882826753</v>
      </c>
    </row>
    <row r="39" spans="2:30" ht="9" customHeight="1" x14ac:dyDescent="0.25">
      <c r="B39" s="99"/>
      <c r="C39" s="124"/>
      <c r="D39" s="100"/>
      <c r="E39" s="124"/>
      <c r="F39" s="100"/>
      <c r="G39" s="124"/>
      <c r="H39" s="100"/>
      <c r="I39" s="124"/>
      <c r="J39" s="100"/>
      <c r="K39" s="124"/>
      <c r="L39" s="100"/>
      <c r="M39" s="124"/>
      <c r="N39" s="100"/>
      <c r="O39" s="124"/>
      <c r="P39" s="100"/>
      <c r="Q39" s="124"/>
      <c r="R39" s="100"/>
      <c r="S39" s="124"/>
      <c r="T39" s="100"/>
      <c r="U39" s="124"/>
      <c r="V39" s="100"/>
      <c r="W39" s="124"/>
      <c r="X39" s="100"/>
      <c r="Y39" s="124"/>
      <c r="Z39" s="100"/>
      <c r="AA39" s="124"/>
      <c r="AB39" s="100"/>
      <c r="AC39" s="124"/>
      <c r="AD39" s="100"/>
    </row>
    <row r="40" spans="2:30" ht="15" x14ac:dyDescent="0.25">
      <c r="B40" s="99" t="s">
        <v>18</v>
      </c>
      <c r="C40" s="103"/>
      <c r="D40" s="104"/>
      <c r="E40" s="104"/>
      <c r="F40" s="104"/>
      <c r="G40" s="104"/>
      <c r="H40" s="104"/>
      <c r="I40" s="104"/>
      <c r="J40" s="104"/>
      <c r="K40" s="104"/>
      <c r="L40" s="156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</row>
    <row r="41" spans="2:30" ht="15" x14ac:dyDescent="0.25">
      <c r="B41" s="91" t="s">
        <v>124</v>
      </c>
      <c r="C41" s="106"/>
      <c r="D41" s="107"/>
      <c r="E41" s="107"/>
      <c r="F41" s="107"/>
      <c r="G41" s="107"/>
      <c r="H41" s="107"/>
      <c r="I41" s="107"/>
      <c r="J41" s="107"/>
      <c r="K41" s="107"/>
      <c r="L41" s="15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</row>
    <row r="42" spans="2:30" x14ac:dyDescent="0.2">
      <c r="B42" s="1" t="s">
        <v>74</v>
      </c>
      <c r="C42" s="37"/>
      <c r="D42" s="33">
        <v>107234</v>
      </c>
      <c r="E42" s="36"/>
      <c r="F42" s="33">
        <v>109960</v>
      </c>
      <c r="G42" s="36"/>
      <c r="H42" s="33">
        <v>134629</v>
      </c>
      <c r="I42" s="36"/>
      <c r="J42" s="33">
        <v>113638.88024</v>
      </c>
      <c r="K42" s="37"/>
      <c r="L42" s="33">
        <v>138153</v>
      </c>
      <c r="M42" s="36"/>
      <c r="N42" s="33">
        <v>141532.90924000001</v>
      </c>
      <c r="O42" s="36"/>
      <c r="P42" s="33">
        <v>141775</v>
      </c>
      <c r="Q42" s="37"/>
      <c r="R42" s="33">
        <v>132911.38901000001</v>
      </c>
      <c r="S42" s="36"/>
      <c r="T42" s="33">
        <v>135496</v>
      </c>
      <c r="U42" s="36"/>
      <c r="V42" s="33">
        <v>143002.47325000001</v>
      </c>
      <c r="W42" s="36"/>
      <c r="X42" s="33">
        <v>140005</v>
      </c>
      <c r="Y42" s="37"/>
      <c r="Z42" s="33">
        <v>116987.09831999999</v>
      </c>
      <c r="AA42" s="37"/>
      <c r="AB42" s="33">
        <v>91236.870319999987</v>
      </c>
      <c r="AC42" s="37"/>
      <c r="AD42" s="33">
        <v>90249.300319999995</v>
      </c>
    </row>
    <row r="43" spans="2:30" x14ac:dyDescent="0.2">
      <c r="B43" s="11" t="s">
        <v>13</v>
      </c>
      <c r="C43" s="34"/>
      <c r="D43" s="30">
        <v>17443</v>
      </c>
      <c r="E43" s="34"/>
      <c r="F43" s="30">
        <v>18863</v>
      </c>
      <c r="G43" s="34"/>
      <c r="H43" s="30">
        <v>22404</v>
      </c>
      <c r="I43" s="34"/>
      <c r="J43" s="30">
        <v>22549.066900000002</v>
      </c>
      <c r="K43" s="34"/>
      <c r="L43" s="30">
        <v>23472</v>
      </c>
      <c r="M43" s="34"/>
      <c r="N43" s="30">
        <v>23997</v>
      </c>
      <c r="O43" s="34"/>
      <c r="P43" s="30">
        <v>24233</v>
      </c>
      <c r="Q43" s="34"/>
      <c r="R43" s="30">
        <v>24017</v>
      </c>
      <c r="S43" s="34"/>
      <c r="T43" s="30">
        <v>23997</v>
      </c>
      <c r="U43" s="34"/>
      <c r="V43" s="30">
        <v>23945.5</v>
      </c>
      <c r="W43" s="34"/>
      <c r="X43" s="30">
        <v>24372</v>
      </c>
      <c r="Y43" s="34"/>
      <c r="Z43" s="30">
        <v>23671.278539999999</v>
      </c>
      <c r="AA43" s="34"/>
      <c r="AB43" s="30">
        <v>21307.999619999999</v>
      </c>
      <c r="AC43" s="34"/>
      <c r="AD43" s="30">
        <v>19388.546750000001</v>
      </c>
    </row>
    <row r="44" spans="2:30" x14ac:dyDescent="0.2">
      <c r="B44" s="1" t="s">
        <v>75</v>
      </c>
      <c r="C44" s="37"/>
      <c r="D44" s="33">
        <v>19203</v>
      </c>
      <c r="E44" s="36"/>
      <c r="F44" s="33">
        <v>32577</v>
      </c>
      <c r="G44" s="36"/>
      <c r="H44" s="33">
        <v>50747</v>
      </c>
      <c r="I44" s="36"/>
      <c r="J44" s="33">
        <v>47763.07</v>
      </c>
      <c r="K44" s="37"/>
      <c r="L44" s="33">
        <v>44940</v>
      </c>
      <c r="M44" s="36"/>
      <c r="N44" s="33">
        <v>42116.014000000003</v>
      </c>
      <c r="O44" s="36"/>
      <c r="P44" s="33">
        <v>48042</v>
      </c>
      <c r="Q44" s="37"/>
      <c r="R44" s="33">
        <v>45093.966999999997</v>
      </c>
      <c r="S44" s="36"/>
      <c r="T44" s="33">
        <v>42580</v>
      </c>
      <c r="U44" s="36"/>
      <c r="V44" s="33">
        <v>40066.476999999999</v>
      </c>
      <c r="W44" s="36"/>
      <c r="X44" s="33">
        <v>37553</v>
      </c>
      <c r="Y44" s="37"/>
      <c r="Z44" s="33">
        <v>35038.987000000001</v>
      </c>
      <c r="AA44" s="37"/>
      <c r="AB44" s="33">
        <v>32525.241999999998</v>
      </c>
      <c r="AC44" s="37"/>
      <c r="AD44" s="33">
        <v>30011.496999999999</v>
      </c>
    </row>
    <row r="45" spans="2:30" x14ac:dyDescent="0.2">
      <c r="B45" s="11" t="s">
        <v>78</v>
      </c>
      <c r="C45" s="34"/>
      <c r="D45" s="30">
        <v>223</v>
      </c>
      <c r="E45" s="34"/>
      <c r="F45" s="30">
        <v>0</v>
      </c>
      <c r="G45" s="34"/>
      <c r="H45" s="30">
        <v>7710</v>
      </c>
      <c r="I45" s="34"/>
      <c r="J45" s="30">
        <v>7336.3014661574844</v>
      </c>
      <c r="K45" s="34"/>
      <c r="L45" s="30">
        <v>6982</v>
      </c>
      <c r="M45" s="34"/>
      <c r="N45" s="30">
        <v>6628.9520433376047</v>
      </c>
      <c r="O45" s="34"/>
      <c r="P45" s="30">
        <v>6680</v>
      </c>
      <c r="Q45" s="34"/>
      <c r="R45" s="30">
        <v>6210.5801935009058</v>
      </c>
      <c r="S45" s="34"/>
      <c r="T45" s="30">
        <v>5561</v>
      </c>
      <c r="U45" s="34"/>
      <c r="V45" s="30">
        <v>4940.9363603923175</v>
      </c>
      <c r="W45" s="34"/>
      <c r="X45" s="30">
        <v>5793</v>
      </c>
      <c r="Y45" s="34"/>
      <c r="Z45" s="30">
        <v>5399.0585036742032</v>
      </c>
      <c r="AA45" s="34"/>
      <c r="AB45" s="30">
        <v>5088.2639039475098</v>
      </c>
      <c r="AC45" s="34"/>
      <c r="AD45" s="30">
        <v>4778.6001352185822</v>
      </c>
    </row>
    <row r="46" spans="2:30" x14ac:dyDescent="0.2">
      <c r="B46" s="11" t="s">
        <v>80</v>
      </c>
      <c r="C46" s="34"/>
      <c r="D46" s="30">
        <v>0</v>
      </c>
      <c r="E46" s="34"/>
      <c r="F46" s="30">
        <v>0</v>
      </c>
      <c r="G46" s="34"/>
      <c r="H46" s="30">
        <v>0</v>
      </c>
      <c r="I46" s="34"/>
      <c r="J46" s="30">
        <v>22.10145</v>
      </c>
      <c r="K46" s="34"/>
      <c r="L46" s="30">
        <v>22</v>
      </c>
      <c r="M46" s="34"/>
      <c r="N46" s="30">
        <v>0</v>
      </c>
      <c r="O46" s="34"/>
      <c r="P46" s="30">
        <v>0</v>
      </c>
      <c r="Q46" s="34"/>
      <c r="R46" s="30">
        <v>0</v>
      </c>
      <c r="S46" s="34"/>
      <c r="T46" s="30">
        <v>0</v>
      </c>
      <c r="U46" s="34"/>
      <c r="V46" s="30">
        <v>0</v>
      </c>
      <c r="W46" s="34"/>
      <c r="X46" s="30">
        <v>0</v>
      </c>
      <c r="Y46" s="34"/>
      <c r="Z46" s="30">
        <v>0</v>
      </c>
      <c r="AA46" s="34"/>
      <c r="AB46" s="30">
        <v>0</v>
      </c>
      <c r="AC46" s="34"/>
      <c r="AD46" s="30">
        <v>0</v>
      </c>
    </row>
    <row r="47" spans="2:30" x14ac:dyDescent="0.2">
      <c r="B47" s="11" t="s">
        <v>76</v>
      </c>
      <c r="C47" s="34"/>
      <c r="D47" s="30">
        <v>10</v>
      </c>
      <c r="E47" s="34"/>
      <c r="F47" s="30">
        <v>513</v>
      </c>
      <c r="G47" s="34"/>
      <c r="H47" s="30">
        <v>513</v>
      </c>
      <c r="I47" s="34"/>
      <c r="J47" s="30">
        <v>512.99144999999999</v>
      </c>
      <c r="K47" s="34"/>
      <c r="L47" s="30">
        <v>513</v>
      </c>
      <c r="M47" s="34"/>
      <c r="N47" s="30">
        <v>512.99144999999999</v>
      </c>
      <c r="O47" s="34"/>
      <c r="P47" s="30">
        <v>342</v>
      </c>
      <c r="Q47" s="34"/>
      <c r="R47" s="30">
        <v>341.99430000000001</v>
      </c>
      <c r="S47" s="34"/>
      <c r="T47" s="30">
        <v>342</v>
      </c>
      <c r="U47" s="34"/>
      <c r="V47" s="30">
        <v>341.99430000000001</v>
      </c>
      <c r="W47" s="34"/>
      <c r="X47" s="30">
        <v>171</v>
      </c>
      <c r="Y47" s="34"/>
      <c r="Z47" s="30">
        <v>0</v>
      </c>
      <c r="AA47" s="34"/>
      <c r="AB47" s="30">
        <v>0</v>
      </c>
      <c r="AC47" s="34"/>
      <c r="AD47" s="30">
        <v>0</v>
      </c>
    </row>
    <row r="48" spans="2:30" x14ac:dyDescent="0.2">
      <c r="B48" s="89" t="s">
        <v>77</v>
      </c>
      <c r="C48" s="90"/>
      <c r="D48" s="88">
        <v>2165</v>
      </c>
      <c r="E48" s="90"/>
      <c r="F48" s="88">
        <v>2089</v>
      </c>
      <c r="G48" s="90"/>
      <c r="H48" s="88">
        <v>4745</v>
      </c>
      <c r="I48" s="90"/>
      <c r="J48" s="88">
        <v>4691.5551278058701</v>
      </c>
      <c r="K48" s="90"/>
      <c r="L48" s="88">
        <v>4466</v>
      </c>
      <c r="M48" s="90"/>
      <c r="N48" s="88">
        <v>4378.8089243819159</v>
      </c>
      <c r="O48" s="90"/>
      <c r="P48" s="88">
        <v>4695</v>
      </c>
      <c r="Q48" s="90"/>
      <c r="R48" s="88">
        <v>4781.0114428477345</v>
      </c>
      <c r="S48" s="90"/>
      <c r="T48" s="88">
        <v>4850</v>
      </c>
      <c r="U48" s="90"/>
      <c r="V48" s="88">
        <v>5030.071482876996</v>
      </c>
      <c r="W48" s="90"/>
      <c r="X48" s="88">
        <v>4084</v>
      </c>
      <c r="Y48" s="90"/>
      <c r="Z48" s="88">
        <v>4207.7736794562343</v>
      </c>
      <c r="AA48" s="90"/>
      <c r="AB48" s="88">
        <v>4471.6203207328617</v>
      </c>
      <c r="AC48" s="90"/>
      <c r="AD48" s="88">
        <v>4917.7496569863279</v>
      </c>
    </row>
    <row r="49" spans="2:30" ht="15" x14ac:dyDescent="0.25">
      <c r="B49" s="91" t="s">
        <v>79</v>
      </c>
      <c r="C49" s="94"/>
      <c r="D49" s="92">
        <v>146278</v>
      </c>
      <c r="E49" s="94"/>
      <c r="F49" s="92">
        <v>164002</v>
      </c>
      <c r="G49" s="94"/>
      <c r="H49" s="92">
        <v>220748</v>
      </c>
      <c r="I49" s="94"/>
      <c r="J49" s="92">
        <v>196514</v>
      </c>
      <c r="K49" s="94"/>
      <c r="L49" s="92">
        <v>218548</v>
      </c>
      <c r="M49" s="94"/>
      <c r="N49" s="92">
        <v>219167</v>
      </c>
      <c r="O49" s="94"/>
      <c r="P49" s="92">
        <v>225767</v>
      </c>
      <c r="Q49" s="94"/>
      <c r="R49" s="92">
        <v>213356</v>
      </c>
      <c r="S49" s="94"/>
      <c r="T49" s="92">
        <v>212827</v>
      </c>
      <c r="U49" s="94"/>
      <c r="V49" s="92">
        <v>217327</v>
      </c>
      <c r="W49" s="94"/>
      <c r="X49" s="92">
        <v>211978</v>
      </c>
      <c r="Y49" s="94"/>
      <c r="Z49" s="92">
        <v>185304.19604313042</v>
      </c>
      <c r="AA49" s="94"/>
      <c r="AB49" s="92">
        <v>154629.99616468034</v>
      </c>
      <c r="AC49" s="94"/>
      <c r="AD49" s="92">
        <v>149345.69386220491</v>
      </c>
    </row>
    <row r="50" spans="2:30" ht="15" x14ac:dyDescent="0.25">
      <c r="B50" s="99" t="s">
        <v>125</v>
      </c>
      <c r="C50" s="103"/>
      <c r="D50" s="104"/>
      <c r="E50" s="104"/>
      <c r="F50" s="104"/>
      <c r="G50" s="104"/>
      <c r="H50" s="104"/>
      <c r="I50" s="104"/>
      <c r="J50" s="104"/>
      <c r="K50" s="104"/>
      <c r="L50" s="156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</row>
    <row r="51" spans="2:30" ht="14.25" customHeight="1" x14ac:dyDescent="0.2">
      <c r="B51" s="11" t="s">
        <v>13</v>
      </c>
      <c r="C51" s="34"/>
      <c r="D51" s="30">
        <v>1209</v>
      </c>
      <c r="E51" s="34"/>
      <c r="F51" s="30">
        <v>2554</v>
      </c>
      <c r="G51" s="34"/>
      <c r="H51" s="30">
        <v>1732</v>
      </c>
      <c r="I51" s="34"/>
      <c r="J51" s="30">
        <v>1719.697753061768</v>
      </c>
      <c r="K51" s="34"/>
      <c r="L51" s="30">
        <v>1571</v>
      </c>
      <c r="M51" s="34"/>
      <c r="N51" s="30">
        <v>1583.5479058239812</v>
      </c>
      <c r="O51" s="34"/>
      <c r="P51" s="30">
        <v>2877</v>
      </c>
      <c r="Q51" s="34"/>
      <c r="R51" s="30">
        <v>4489.9903527115912</v>
      </c>
      <c r="S51" s="34"/>
      <c r="T51" s="30">
        <v>1609</v>
      </c>
      <c r="U51" s="34"/>
      <c r="V51" s="30">
        <v>1567.4321980534878</v>
      </c>
      <c r="W51" s="34"/>
      <c r="X51" s="30">
        <v>2968</v>
      </c>
      <c r="Y51" s="34"/>
      <c r="Z51" s="30">
        <v>3082.5971315605721</v>
      </c>
      <c r="AA51" s="34"/>
      <c r="AB51" s="30">
        <v>1591.0257662216077</v>
      </c>
      <c r="AC51" s="34"/>
      <c r="AD51" s="30">
        <v>1589.645614333321</v>
      </c>
    </row>
    <row r="52" spans="2:30" ht="14.25" customHeight="1" x14ac:dyDescent="0.2">
      <c r="B52" s="11" t="s">
        <v>75</v>
      </c>
      <c r="C52" s="34"/>
      <c r="D52" s="30">
        <v>22122</v>
      </c>
      <c r="E52" s="34"/>
      <c r="F52" s="30">
        <v>25353</v>
      </c>
      <c r="G52" s="34"/>
      <c r="H52" s="30">
        <v>11935</v>
      </c>
      <c r="I52" s="34"/>
      <c r="J52" s="30">
        <v>13035.213949999999</v>
      </c>
      <c r="K52" s="34"/>
      <c r="L52" s="30">
        <v>25473</v>
      </c>
      <c r="M52" s="34"/>
      <c r="N52" s="30">
        <v>15657.776019999999</v>
      </c>
      <c r="O52" s="34"/>
      <c r="P52" s="30">
        <v>12704</v>
      </c>
      <c r="Q52" s="34"/>
      <c r="R52" s="30">
        <v>12716.111850000001</v>
      </c>
      <c r="S52" s="34"/>
      <c r="T52" s="30">
        <v>12407</v>
      </c>
      <c r="U52" s="34"/>
      <c r="V52" s="30">
        <v>17488.670610000001</v>
      </c>
      <c r="W52" s="34"/>
      <c r="X52" s="30">
        <v>10490</v>
      </c>
      <c r="Y52" s="34"/>
      <c r="Z52" s="30">
        <v>26707.600620000001</v>
      </c>
      <c r="AA52" s="34"/>
      <c r="AB52" s="30">
        <v>60749.600259999999</v>
      </c>
      <c r="AC52" s="34"/>
      <c r="AD52" s="30">
        <v>67041.424389999986</v>
      </c>
    </row>
    <row r="53" spans="2:30" ht="14.25" customHeight="1" x14ac:dyDescent="0.2">
      <c r="B53" s="11" t="s">
        <v>78</v>
      </c>
      <c r="C53" s="37"/>
      <c r="D53" s="33">
        <v>0</v>
      </c>
      <c r="E53" s="36"/>
      <c r="F53" s="33">
        <v>0</v>
      </c>
      <c r="G53" s="36"/>
      <c r="H53" s="33">
        <v>1706</v>
      </c>
      <c r="I53" s="36"/>
      <c r="J53" s="33">
        <v>1643.7574298530051</v>
      </c>
      <c r="K53" s="37"/>
      <c r="L53" s="33">
        <v>1568</v>
      </c>
      <c r="M53" s="36"/>
      <c r="N53" s="33">
        <v>1497.7929388450348</v>
      </c>
      <c r="O53" s="36"/>
      <c r="P53" s="33">
        <v>1634</v>
      </c>
      <c r="Q53" s="37"/>
      <c r="R53" s="33">
        <v>2026.0651300405696</v>
      </c>
      <c r="S53" s="36"/>
      <c r="T53" s="33">
        <v>2350</v>
      </c>
      <c r="U53" s="36"/>
      <c r="V53" s="33">
        <v>2631.6480313366242</v>
      </c>
      <c r="W53" s="36"/>
      <c r="X53" s="33">
        <v>1805</v>
      </c>
      <c r="Y53" s="37"/>
      <c r="Z53" s="33">
        <v>1774.9752669410611</v>
      </c>
      <c r="AA53" s="37"/>
      <c r="AB53" s="33">
        <v>1736.7885114341805</v>
      </c>
      <c r="AC53" s="37"/>
      <c r="AD53" s="33">
        <v>1696.9110697735771</v>
      </c>
    </row>
    <row r="54" spans="2:30" ht="14.25" customHeight="1" x14ac:dyDescent="0.2">
      <c r="B54" s="11" t="s">
        <v>84</v>
      </c>
      <c r="C54" s="34"/>
      <c r="D54" s="30">
        <v>0</v>
      </c>
      <c r="E54" s="34"/>
      <c r="F54" s="30">
        <v>0</v>
      </c>
      <c r="G54" s="34"/>
      <c r="H54" s="30">
        <v>0</v>
      </c>
      <c r="I54" s="34"/>
      <c r="J54" s="30">
        <v>58.839690550965067</v>
      </c>
      <c r="K54" s="34"/>
      <c r="L54" s="30">
        <v>0</v>
      </c>
      <c r="M54" s="34"/>
      <c r="N54" s="30">
        <v>-6.0217082500457766E-7</v>
      </c>
      <c r="O54" s="34"/>
      <c r="P54" s="30">
        <v>0</v>
      </c>
      <c r="Q54" s="34"/>
      <c r="R54" s="30">
        <v>5.6698918342590328E-7</v>
      </c>
      <c r="S54" s="34"/>
      <c r="T54" s="30">
        <v>0</v>
      </c>
      <c r="U54" s="34"/>
      <c r="V54" s="30">
        <v>1.2832880020141602E-7</v>
      </c>
      <c r="W54" s="34"/>
      <c r="X54" s="30">
        <v>0</v>
      </c>
      <c r="Y54" s="34"/>
      <c r="Z54" s="30">
        <v>0</v>
      </c>
      <c r="AA54" s="34"/>
      <c r="AB54" s="30">
        <v>0</v>
      </c>
      <c r="AC54" s="34"/>
      <c r="AD54" s="30">
        <v>0</v>
      </c>
    </row>
    <row r="55" spans="2:30" ht="14.25" customHeight="1" x14ac:dyDescent="0.2">
      <c r="B55" s="11" t="s">
        <v>80</v>
      </c>
      <c r="C55" s="34"/>
      <c r="D55" s="30">
        <v>28199</v>
      </c>
      <c r="E55" s="34"/>
      <c r="F55" s="30">
        <v>30863</v>
      </c>
      <c r="G55" s="34"/>
      <c r="H55" s="30">
        <v>24069</v>
      </c>
      <c r="I55" s="34"/>
      <c r="J55" s="30">
        <v>23407.178408711887</v>
      </c>
      <c r="K55" s="34"/>
      <c r="L55" s="30">
        <v>23871</v>
      </c>
      <c r="M55" s="34"/>
      <c r="N55" s="30">
        <v>17831.874739020084</v>
      </c>
      <c r="O55" s="34"/>
      <c r="P55" s="30">
        <v>20880</v>
      </c>
      <c r="Q55" s="34"/>
      <c r="R55" s="30">
        <v>21280.962548237931</v>
      </c>
      <c r="S55" s="34"/>
      <c r="T55" s="30">
        <v>28537</v>
      </c>
      <c r="U55" s="34"/>
      <c r="V55" s="30">
        <v>30451.764119078001</v>
      </c>
      <c r="W55" s="34"/>
      <c r="X55" s="30">
        <v>32780</v>
      </c>
      <c r="Y55" s="34"/>
      <c r="Z55" s="30">
        <v>42357.603123415094</v>
      </c>
      <c r="AA55" s="34"/>
      <c r="AB55" s="30">
        <v>44777.627036844504</v>
      </c>
      <c r="AC55" s="34"/>
      <c r="AD55" s="30">
        <v>49617.393156443526</v>
      </c>
    </row>
    <row r="56" spans="2:30" ht="14.25" customHeight="1" x14ac:dyDescent="0.2">
      <c r="B56" s="1" t="s">
        <v>76</v>
      </c>
      <c r="C56" s="37"/>
      <c r="D56" s="33">
        <v>23421</v>
      </c>
      <c r="E56" s="36"/>
      <c r="F56" s="33">
        <v>20859</v>
      </c>
      <c r="G56" s="36"/>
      <c r="H56" s="33">
        <v>19172</v>
      </c>
      <c r="I56" s="36"/>
      <c r="J56" s="33">
        <v>19569</v>
      </c>
      <c r="K56" s="37"/>
      <c r="L56" s="33">
        <v>19094</v>
      </c>
      <c r="M56" s="36"/>
      <c r="N56" s="33">
        <v>22142</v>
      </c>
      <c r="O56" s="36"/>
      <c r="P56" s="33">
        <v>21583</v>
      </c>
      <c r="Q56" s="37"/>
      <c r="R56" s="33">
        <v>21659</v>
      </c>
      <c r="S56" s="36"/>
      <c r="T56" s="33">
        <v>23599</v>
      </c>
      <c r="U56" s="36"/>
      <c r="V56" s="33">
        <v>27851.4</v>
      </c>
      <c r="W56" s="36"/>
      <c r="X56" s="33">
        <v>26220</v>
      </c>
      <c r="Y56" s="37"/>
      <c r="Z56" s="33">
        <v>28152.054263723694</v>
      </c>
      <c r="AA56" s="37"/>
      <c r="AB56" s="33">
        <v>29352.993093910456</v>
      </c>
      <c r="AC56" s="37"/>
      <c r="AD56" s="33">
        <v>25723.888430968014</v>
      </c>
    </row>
    <row r="57" spans="2:30" ht="14.25" customHeight="1" x14ac:dyDescent="0.25">
      <c r="B57" s="89" t="s">
        <v>81</v>
      </c>
      <c r="C57" s="96"/>
      <c r="D57" s="88">
        <v>1058</v>
      </c>
      <c r="E57" s="96"/>
      <c r="F57" s="88">
        <v>1528</v>
      </c>
      <c r="G57" s="96"/>
      <c r="H57" s="88">
        <v>1871</v>
      </c>
      <c r="I57" s="96"/>
      <c r="J57" s="88">
        <v>1881.5174399999999</v>
      </c>
      <c r="K57" s="96"/>
      <c r="L57" s="88">
        <v>1474</v>
      </c>
      <c r="M57" s="96"/>
      <c r="N57" s="88">
        <v>582.37386000000004</v>
      </c>
      <c r="O57" s="96"/>
      <c r="P57" s="88">
        <v>193</v>
      </c>
      <c r="Q57" s="96"/>
      <c r="R57" s="88">
        <v>884.2773083368869</v>
      </c>
      <c r="S57" s="96"/>
      <c r="T57" s="88">
        <v>2457</v>
      </c>
      <c r="U57" s="96"/>
      <c r="V57" s="88">
        <v>2644.1884586294154</v>
      </c>
      <c r="W57" s="96"/>
      <c r="X57" s="88">
        <v>1862</v>
      </c>
      <c r="Y57" s="96"/>
      <c r="Z57" s="88">
        <v>2643.1702496710668</v>
      </c>
      <c r="AA57" s="96"/>
      <c r="AB57" s="88">
        <v>2957.9767544274828</v>
      </c>
      <c r="AC57" s="96"/>
      <c r="AD57" s="88">
        <v>2429.2732140420294</v>
      </c>
    </row>
    <row r="58" spans="2:30" ht="15" x14ac:dyDescent="0.25">
      <c r="B58" s="91" t="s">
        <v>82</v>
      </c>
      <c r="C58" s="94"/>
      <c r="D58" s="92">
        <v>76009</v>
      </c>
      <c r="E58" s="94"/>
      <c r="F58" s="92">
        <v>81157</v>
      </c>
      <c r="G58" s="94"/>
      <c r="H58" s="92">
        <v>60485</v>
      </c>
      <c r="I58" s="94"/>
      <c r="J58" s="92">
        <v>61316</v>
      </c>
      <c r="K58" s="94"/>
      <c r="L58" s="92">
        <v>73051</v>
      </c>
      <c r="M58" s="94"/>
      <c r="N58" s="92">
        <v>59296</v>
      </c>
      <c r="O58" s="94"/>
      <c r="P58" s="92">
        <v>59871</v>
      </c>
      <c r="Q58" s="94"/>
      <c r="R58" s="92">
        <v>63056</v>
      </c>
      <c r="S58" s="94"/>
      <c r="T58" s="92">
        <v>70959</v>
      </c>
      <c r="U58" s="94"/>
      <c r="V58" s="92">
        <v>82635</v>
      </c>
      <c r="W58" s="94"/>
      <c r="X58" s="92">
        <v>76125</v>
      </c>
      <c r="Y58" s="94"/>
      <c r="Z58" s="92">
        <v>104718.00065531148</v>
      </c>
      <c r="AA58" s="94"/>
      <c r="AB58" s="92">
        <v>141166.01142283823</v>
      </c>
      <c r="AC58" s="94"/>
      <c r="AD58" s="92">
        <v>148098</v>
      </c>
    </row>
    <row r="59" spans="2:30" ht="15" x14ac:dyDescent="0.25">
      <c r="B59" s="91" t="s">
        <v>83</v>
      </c>
      <c r="C59" s="94"/>
      <c r="D59" s="92">
        <v>222287</v>
      </c>
      <c r="E59" s="94"/>
      <c r="F59" s="92">
        <v>245159</v>
      </c>
      <c r="G59" s="94"/>
      <c r="H59" s="92">
        <v>281233</v>
      </c>
      <c r="I59" s="94"/>
      <c r="J59" s="92">
        <v>257830.29169793573</v>
      </c>
      <c r="K59" s="94"/>
      <c r="L59" s="92">
        <v>291599</v>
      </c>
      <c r="M59" s="94"/>
      <c r="N59" s="92">
        <v>278463</v>
      </c>
      <c r="O59" s="94"/>
      <c r="P59" s="92">
        <v>285638</v>
      </c>
      <c r="Q59" s="94"/>
      <c r="R59" s="92">
        <v>276412</v>
      </c>
      <c r="S59" s="94"/>
      <c r="T59" s="92">
        <v>283786</v>
      </c>
      <c r="U59" s="94"/>
      <c r="V59" s="92">
        <v>299962.40000000002</v>
      </c>
      <c r="W59" s="94"/>
      <c r="X59" s="92">
        <v>288103</v>
      </c>
      <c r="Y59" s="94"/>
      <c r="Z59" s="92">
        <v>290022.19669844187</v>
      </c>
      <c r="AA59" s="94"/>
      <c r="AB59" s="92">
        <v>295796.00758751854</v>
      </c>
      <c r="AC59" s="94"/>
      <c r="AD59" s="92">
        <v>297444.22973776539</v>
      </c>
    </row>
    <row r="60" spans="2:30" ht="8.25" customHeight="1" x14ac:dyDescent="0.25">
      <c r="B60" s="4"/>
      <c r="C60" s="40"/>
      <c r="D60" s="39"/>
      <c r="E60" s="40"/>
      <c r="F60" s="39"/>
      <c r="G60" s="40"/>
      <c r="H60" s="39"/>
      <c r="I60" s="40"/>
      <c r="J60" s="39"/>
      <c r="K60" s="40"/>
      <c r="L60" s="39"/>
      <c r="M60" s="40"/>
      <c r="N60" s="39"/>
      <c r="O60" s="40"/>
      <c r="P60" s="39"/>
      <c r="Q60" s="40"/>
      <c r="R60" s="39"/>
      <c r="S60" s="40"/>
      <c r="T60" s="39"/>
      <c r="U60" s="40"/>
      <c r="V60" s="39"/>
      <c r="W60" s="40"/>
      <c r="X60" s="39"/>
      <c r="Y60" s="40"/>
      <c r="Z60" s="39"/>
      <c r="AA60" s="40"/>
      <c r="AB60" s="39"/>
      <c r="AC60" s="40"/>
      <c r="AD60" s="39"/>
    </row>
    <row r="61" spans="2:30" ht="15.75" thickBot="1" x14ac:dyDescent="0.3">
      <c r="B61" s="109" t="s">
        <v>14</v>
      </c>
      <c r="C61" s="110"/>
      <c r="D61" s="111">
        <v>280181</v>
      </c>
      <c r="E61" s="110"/>
      <c r="F61" s="111">
        <v>313551</v>
      </c>
      <c r="G61" s="110"/>
      <c r="H61" s="111">
        <v>342583</v>
      </c>
      <c r="I61" s="110"/>
      <c r="J61" s="111">
        <v>338938</v>
      </c>
      <c r="K61" s="110"/>
      <c r="L61" s="111">
        <v>354324</v>
      </c>
      <c r="M61" s="110"/>
      <c r="N61" s="111">
        <v>342474</v>
      </c>
      <c r="O61" s="110"/>
      <c r="P61" s="111">
        <v>354296</v>
      </c>
      <c r="Q61" s="110"/>
      <c r="R61" s="111">
        <v>359160</v>
      </c>
      <c r="S61" s="110"/>
      <c r="T61" s="111">
        <v>365560</v>
      </c>
      <c r="U61" s="110"/>
      <c r="V61" s="111">
        <v>381270</v>
      </c>
      <c r="W61" s="110"/>
      <c r="X61" s="111">
        <v>377667</v>
      </c>
      <c r="Y61" s="110"/>
      <c r="Z61" s="111">
        <v>403973.61986447568</v>
      </c>
      <c r="AA61" s="110"/>
      <c r="AB61" s="111">
        <v>427885.74113666557</v>
      </c>
      <c r="AC61" s="110"/>
      <c r="AD61" s="111">
        <v>436683.00856603292</v>
      </c>
    </row>
    <row r="62" spans="2:30" ht="6" customHeight="1" thickTop="1" x14ac:dyDescent="0.25">
      <c r="B62" s="4"/>
      <c r="C62" s="7"/>
      <c r="D62" s="39"/>
      <c r="E62" s="39"/>
      <c r="F62" s="39"/>
      <c r="G62" s="39"/>
      <c r="H62" s="39"/>
      <c r="I62" s="39"/>
      <c r="J62" s="39"/>
      <c r="K62" s="39"/>
      <c r="L62" s="39"/>
      <c r="M62" s="1"/>
      <c r="O62" s="1"/>
      <c r="S62" s="1"/>
      <c r="U62" s="1"/>
      <c r="W62" s="1"/>
    </row>
    <row r="63" spans="2:30" x14ac:dyDescent="0.2">
      <c r="B63" s="169" t="s">
        <v>145</v>
      </c>
      <c r="E63" s="60"/>
      <c r="G63" s="60"/>
      <c r="I63" s="60"/>
      <c r="K63" s="20"/>
      <c r="M63" s="60"/>
      <c r="O63" s="60"/>
      <c r="Q63" s="20"/>
      <c r="S63" s="60"/>
      <c r="U63" s="60"/>
      <c r="W63" s="60"/>
      <c r="Y63" s="20"/>
      <c r="AA63" s="20"/>
      <c r="AC63" s="20"/>
    </row>
    <row r="64" spans="2:30" x14ac:dyDescent="0.2">
      <c r="B64" s="169" t="s">
        <v>146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</row>
    <row r="65" spans="5:29" x14ac:dyDescent="0.2">
      <c r="E65" s="60"/>
      <c r="G65" s="60"/>
      <c r="I65" s="60"/>
      <c r="K65" s="20"/>
      <c r="M65" s="60"/>
      <c r="O65" s="60"/>
      <c r="Q65" s="20"/>
      <c r="S65" s="60"/>
      <c r="U65" s="60"/>
      <c r="W65" s="60"/>
      <c r="Y65" s="20"/>
      <c r="AA65" s="20"/>
      <c r="AC65" s="20"/>
    </row>
    <row r="66" spans="5:29" x14ac:dyDescent="0.2">
      <c r="E66" s="60"/>
      <c r="G66" s="60"/>
      <c r="I66" s="60"/>
      <c r="K66" s="20"/>
      <c r="M66" s="60"/>
      <c r="O66" s="60"/>
      <c r="Q66" s="20"/>
      <c r="S66" s="60"/>
      <c r="U66" s="60"/>
      <c r="W66" s="60"/>
      <c r="Y66" s="20"/>
      <c r="AA66" s="20"/>
      <c r="AC66" s="20"/>
    </row>
    <row r="67" spans="5:29" x14ac:dyDescent="0.2">
      <c r="E67" s="60"/>
      <c r="G67" s="60"/>
      <c r="I67" s="60"/>
      <c r="K67" s="20"/>
      <c r="M67" s="60"/>
      <c r="O67" s="60"/>
      <c r="Q67" s="20"/>
      <c r="S67" s="60"/>
      <c r="U67" s="60"/>
      <c r="W67" s="60"/>
      <c r="Y67" s="20"/>
      <c r="AA67" s="20"/>
      <c r="AC67" s="20"/>
    </row>
    <row r="68" spans="5:29" x14ac:dyDescent="0.2">
      <c r="E68" s="60"/>
      <c r="G68" s="60"/>
      <c r="I68" s="60"/>
      <c r="K68" s="20"/>
      <c r="M68" s="60"/>
      <c r="O68" s="60"/>
      <c r="Q68" s="20"/>
      <c r="S68" s="60"/>
      <c r="U68" s="60"/>
      <c r="W68" s="60"/>
      <c r="Y68" s="20"/>
      <c r="AA68" s="20"/>
      <c r="AC68" s="20"/>
    </row>
    <row r="69" spans="5:29" x14ac:dyDescent="0.2">
      <c r="E69" s="60"/>
      <c r="G69" s="60"/>
      <c r="I69" s="60"/>
      <c r="K69" s="20"/>
      <c r="M69" s="60"/>
      <c r="O69" s="60"/>
      <c r="Q69" s="20"/>
      <c r="S69" s="60"/>
      <c r="U69" s="60"/>
      <c r="W69" s="60"/>
      <c r="Y69" s="20"/>
      <c r="AA69" s="20"/>
      <c r="AC69" s="20"/>
    </row>
    <row r="70" spans="5:29" x14ac:dyDescent="0.2">
      <c r="E70" s="60"/>
      <c r="G70" s="60"/>
      <c r="I70" s="60"/>
      <c r="K70" s="20"/>
      <c r="M70" s="60"/>
      <c r="O70" s="60"/>
      <c r="Q70" s="20"/>
      <c r="S70" s="60"/>
      <c r="U70" s="60"/>
      <c r="W70" s="60"/>
      <c r="Y70" s="20"/>
      <c r="AA70" s="20"/>
      <c r="AC70" s="20"/>
    </row>
    <row r="71" spans="5:29" x14ac:dyDescent="0.2">
      <c r="E71" s="60"/>
      <c r="G71" s="60"/>
      <c r="I71" s="60"/>
      <c r="K71" s="20"/>
      <c r="M71" s="60"/>
      <c r="O71" s="60"/>
      <c r="Q71" s="20"/>
      <c r="S71" s="60"/>
      <c r="U71" s="60"/>
      <c r="W71" s="60"/>
      <c r="Y71" s="20"/>
      <c r="AA71" s="20"/>
      <c r="AC71" s="20"/>
    </row>
    <row r="72" spans="5:29" x14ac:dyDescent="0.2">
      <c r="E72" s="60"/>
      <c r="G72" s="60"/>
      <c r="I72" s="60"/>
      <c r="K72" s="20"/>
      <c r="M72" s="60"/>
      <c r="O72" s="60"/>
      <c r="Q72" s="20"/>
      <c r="S72" s="60"/>
      <c r="U72" s="60"/>
      <c r="W72" s="60"/>
      <c r="Y72" s="20"/>
      <c r="AA72" s="20"/>
      <c r="AC72" s="20"/>
    </row>
    <row r="73" spans="5:29" x14ac:dyDescent="0.2">
      <c r="E73" s="60"/>
      <c r="G73" s="60"/>
      <c r="I73" s="60"/>
      <c r="K73" s="20"/>
      <c r="M73" s="60"/>
      <c r="O73" s="60"/>
      <c r="Q73" s="20"/>
      <c r="S73" s="60"/>
      <c r="U73" s="60"/>
      <c r="W73" s="60"/>
      <c r="Y73" s="20"/>
      <c r="AA73" s="20"/>
      <c r="AC73" s="20"/>
    </row>
    <row r="74" spans="5:29" x14ac:dyDescent="0.2">
      <c r="E74" s="60"/>
      <c r="G74" s="60"/>
      <c r="I74" s="60"/>
      <c r="K74" s="20"/>
      <c r="M74" s="60"/>
      <c r="O74" s="60"/>
      <c r="Q74" s="20"/>
      <c r="S74" s="60"/>
      <c r="U74" s="60"/>
      <c r="W74" s="60"/>
      <c r="Y74" s="20"/>
      <c r="AA74" s="20"/>
      <c r="AC74" s="20"/>
    </row>
    <row r="75" spans="5:29" x14ac:dyDescent="0.2">
      <c r="E75" s="60"/>
      <c r="G75" s="60"/>
      <c r="I75" s="60"/>
      <c r="K75" s="20"/>
      <c r="M75" s="60"/>
      <c r="O75" s="60"/>
      <c r="Q75" s="20"/>
      <c r="S75" s="60"/>
      <c r="U75" s="60"/>
      <c r="W75" s="60"/>
      <c r="Y75" s="20"/>
      <c r="AA75" s="20"/>
      <c r="AC75" s="20"/>
    </row>
    <row r="76" spans="5:29" x14ac:dyDescent="0.2">
      <c r="E76" s="60"/>
      <c r="G76" s="60"/>
      <c r="I76" s="60"/>
      <c r="K76" s="20"/>
      <c r="M76" s="60"/>
      <c r="O76" s="60"/>
      <c r="Q76" s="20"/>
      <c r="S76" s="60"/>
      <c r="U76" s="60"/>
      <c r="W76" s="60"/>
      <c r="Y76" s="20"/>
      <c r="AA76" s="20"/>
      <c r="AC76" s="20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A1:AH52"/>
  <sheetViews>
    <sheetView showGridLines="0" zoomScaleNormal="100" zoomScalePageLayoutView="85" workbookViewId="0">
      <pane xSplit="2" ySplit="2" topLeftCell="G24" activePane="bottomRight" state="frozen"/>
      <selection pane="topRight" activeCell="C1" sqref="C1"/>
      <selection pane="bottomLeft" activeCell="A3" sqref="A3"/>
      <selection pane="bottomRight" activeCell="B53" sqref="B53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87" style="1" bestFit="1" customWidth="1"/>
    <col min="3" max="3" width="2.5703125" style="1" customWidth="1"/>
    <col min="4" max="4" width="13.42578125" style="35" customWidth="1"/>
    <col min="5" max="5" width="2.5703125" style="7" customWidth="1"/>
    <col min="6" max="6" width="13" style="35" customWidth="1"/>
    <col min="7" max="7" width="2.5703125" style="7" customWidth="1"/>
    <col min="8" max="8" width="13" style="35" customWidth="1"/>
    <col min="9" max="9" width="2.5703125" style="7" customWidth="1"/>
    <col min="10" max="10" width="13.42578125" style="35" hidden="1" customWidth="1" outlineLevel="1"/>
    <col min="11" max="11" width="3.42578125" style="7" hidden="1" customWidth="1" outlineLevel="1"/>
    <col min="12" max="12" width="13.42578125" style="35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customWidth="1" outlineLevel="1"/>
    <col min="21" max="21" width="2.5703125" style="1" customWidth="1" outlineLevel="1"/>
    <col min="22" max="22" width="13" style="1" customWidth="1" outlineLevel="1"/>
    <col min="23" max="23" width="2.5703125" style="1" customWidth="1" outlineLevel="1"/>
    <col min="24" max="24" width="13" style="1" customWidth="1" outlineLevel="1"/>
    <col min="25" max="25" width="2.5703125" style="1" customWidth="1" outlineLevel="1"/>
    <col min="26" max="26" width="13" style="1" customWidth="1" outlineLevel="1"/>
    <col min="27" max="27" width="2.5703125" style="1" customWidth="1" outlineLevel="1"/>
    <col min="28" max="28" width="13" style="1" customWidth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33" width="2.5703125" style="1" customWidth="1" outlineLevel="1"/>
    <col min="34" max="34" width="13" style="1" customWidth="1" outlineLevel="1"/>
    <col min="35" max="16384" width="9.42578125" style="1"/>
  </cols>
  <sheetData>
    <row r="1" spans="2:34" ht="67.5" customHeight="1" x14ac:dyDescent="0.2"/>
    <row r="2" spans="2:34" customFormat="1" ht="18" x14ac:dyDescent="0.25">
      <c r="B2" s="84" t="s">
        <v>17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2:34" ht="6" customHeight="1" x14ac:dyDescent="0.2">
      <c r="D3" s="1"/>
      <c r="F3" s="1"/>
      <c r="H3" s="1"/>
      <c r="J3" s="1"/>
      <c r="L3" s="1"/>
    </row>
    <row r="4" spans="2:34" ht="15" customHeight="1" x14ac:dyDescent="0.25">
      <c r="D4" s="58"/>
      <c r="E4" s="66"/>
      <c r="F4" s="58"/>
      <c r="G4" s="66"/>
      <c r="H4" s="58"/>
      <c r="I4" s="66"/>
      <c r="J4" s="58"/>
      <c r="K4" s="66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pans="2:34" ht="33.6" customHeight="1" thickBot="1" x14ac:dyDescent="0.3">
      <c r="B5" s="6" t="s">
        <v>137</v>
      </c>
      <c r="D5" s="83" t="s">
        <v>36</v>
      </c>
      <c r="E5" s="63"/>
      <c r="F5" s="83" t="s">
        <v>41</v>
      </c>
      <c r="G5" s="9"/>
      <c r="H5" s="83" t="s">
        <v>42</v>
      </c>
      <c r="I5" s="9"/>
      <c r="J5" s="87" t="s">
        <v>126</v>
      </c>
      <c r="K5" s="9"/>
      <c r="L5" s="87" t="s">
        <v>127</v>
      </c>
      <c r="M5" s="9"/>
      <c r="N5" s="87" t="s">
        <v>128</v>
      </c>
      <c r="O5" s="166"/>
      <c r="P5" s="87" t="s">
        <v>129</v>
      </c>
      <c r="Q5" s="28"/>
      <c r="R5" s="83" t="s">
        <v>43</v>
      </c>
      <c r="S5" s="28"/>
      <c r="T5" s="87" t="s">
        <v>130</v>
      </c>
      <c r="U5" s="9"/>
      <c r="V5" s="87" t="s">
        <v>131</v>
      </c>
      <c r="W5" s="9"/>
      <c r="X5" s="87" t="s">
        <v>132</v>
      </c>
      <c r="Y5" s="166"/>
      <c r="Z5" s="87" t="s">
        <v>135</v>
      </c>
      <c r="AA5" s="28"/>
      <c r="AB5" s="83" t="s">
        <v>136</v>
      </c>
      <c r="AC5" s="28"/>
      <c r="AD5" s="87" t="s">
        <v>141</v>
      </c>
      <c r="AE5" s="28"/>
      <c r="AF5" s="87" t="s">
        <v>143</v>
      </c>
      <c r="AG5" s="28"/>
      <c r="AH5" s="87" t="s">
        <v>148</v>
      </c>
    </row>
    <row r="6" spans="2:34" ht="6.75" customHeight="1" x14ac:dyDescent="0.25">
      <c r="B6" s="3"/>
      <c r="D6" s="17"/>
      <c r="E6" s="17"/>
      <c r="F6" s="17"/>
      <c r="G6" s="17"/>
      <c r="H6" s="17"/>
      <c r="I6" s="17"/>
      <c r="J6" s="17"/>
      <c r="K6" s="17"/>
      <c r="L6" s="17"/>
      <c r="M6" s="56"/>
      <c r="N6" s="17"/>
      <c r="O6" s="56"/>
      <c r="P6" s="17"/>
      <c r="Q6" s="56"/>
      <c r="R6" s="17"/>
      <c r="S6" s="56"/>
      <c r="T6" s="17"/>
      <c r="U6" s="56"/>
      <c r="V6" s="17"/>
      <c r="W6" s="56"/>
      <c r="X6" s="17"/>
      <c r="Y6" s="56"/>
      <c r="Z6" s="17"/>
      <c r="AA6" s="56"/>
      <c r="AB6" s="17"/>
      <c r="AC6" s="56"/>
      <c r="AD6" s="17"/>
      <c r="AE6" s="56"/>
      <c r="AF6" s="17"/>
      <c r="AG6" s="56"/>
      <c r="AH6" s="17"/>
    </row>
    <row r="7" spans="2:34" x14ac:dyDescent="0.2">
      <c r="B7" s="11" t="s">
        <v>87</v>
      </c>
      <c r="C7" s="11"/>
      <c r="D7" s="30">
        <v>29336</v>
      </c>
      <c r="E7" s="30"/>
      <c r="F7" s="30">
        <v>31919</v>
      </c>
      <c r="G7" s="30"/>
      <c r="H7" s="30">
        <v>25492</v>
      </c>
      <c r="I7" s="30"/>
      <c r="J7" s="30">
        <v>6485.3936218631352</v>
      </c>
      <c r="K7" s="30"/>
      <c r="L7" s="30">
        <v>9721</v>
      </c>
      <c r="M7" s="31"/>
      <c r="N7" s="30">
        <v>5346.9158929485293</v>
      </c>
      <c r="O7" s="30"/>
      <c r="P7" s="34">
        <v>5645</v>
      </c>
      <c r="Q7" s="30"/>
      <c r="R7" s="34">
        <v>27198</v>
      </c>
      <c r="S7" s="30"/>
      <c r="T7" s="30">
        <v>11038.634296241989</v>
      </c>
      <c r="U7" s="30"/>
      <c r="V7" s="30">
        <v>12924</v>
      </c>
      <c r="W7" s="30"/>
      <c r="X7" s="30">
        <v>7340.3525414732139</v>
      </c>
      <c r="Y7" s="30"/>
      <c r="Z7" s="30">
        <v>5209.0131622847985</v>
      </c>
      <c r="AA7" s="31"/>
      <c r="AB7" s="30">
        <v>36512</v>
      </c>
      <c r="AC7" s="30"/>
      <c r="AD7" s="30">
        <v>11343.07289446275</v>
      </c>
      <c r="AE7" s="30"/>
      <c r="AF7" s="30">
        <v>13258.227409603582</v>
      </c>
      <c r="AG7" s="30"/>
      <c r="AH7" s="30">
        <v>7537.7906583157601</v>
      </c>
    </row>
    <row r="8" spans="2:34" x14ac:dyDescent="0.2">
      <c r="B8" s="144" t="s">
        <v>88</v>
      </c>
      <c r="C8" s="15"/>
      <c r="D8" s="30">
        <v>13990</v>
      </c>
      <c r="E8" s="30"/>
      <c r="F8" s="30">
        <v>15187</v>
      </c>
      <c r="G8" s="30"/>
      <c r="H8" s="30">
        <v>19492</v>
      </c>
      <c r="I8" s="30"/>
      <c r="J8" s="30">
        <v>5581.6548266971413</v>
      </c>
      <c r="K8" s="30"/>
      <c r="L8" s="30">
        <v>5742</v>
      </c>
      <c r="M8" s="31"/>
      <c r="N8" s="30">
        <v>5668.5146266213706</v>
      </c>
      <c r="O8" s="30"/>
      <c r="P8" s="34">
        <v>6104.3293913883572</v>
      </c>
      <c r="Q8" s="30"/>
      <c r="R8" s="34">
        <v>23097</v>
      </c>
      <c r="S8" s="30"/>
      <c r="T8" s="30">
        <v>5771.3585160774537</v>
      </c>
      <c r="U8" s="30"/>
      <c r="V8" s="30">
        <v>5899</v>
      </c>
      <c r="W8" s="30"/>
      <c r="X8" s="30">
        <v>6205.5</v>
      </c>
      <c r="Y8" s="30"/>
      <c r="Z8" s="30">
        <v>6598.1414839225472</v>
      </c>
      <c r="AA8" s="31"/>
      <c r="AB8" s="30">
        <v>24474</v>
      </c>
      <c r="AC8" s="30"/>
      <c r="AD8" s="30">
        <v>6304.9387179401165</v>
      </c>
      <c r="AE8" s="30"/>
      <c r="AF8" s="30">
        <v>6298.6931662175521</v>
      </c>
      <c r="AG8" s="30"/>
      <c r="AH8" s="30">
        <v>6323.7665347121583</v>
      </c>
    </row>
    <row r="9" spans="2:34" x14ac:dyDescent="0.2">
      <c r="B9" s="11" t="s">
        <v>89</v>
      </c>
      <c r="D9" s="33">
        <v>-641</v>
      </c>
      <c r="E9" s="33"/>
      <c r="F9" s="33">
        <v>-725</v>
      </c>
      <c r="G9" s="33"/>
      <c r="H9" s="33">
        <v>-1005</v>
      </c>
      <c r="I9" s="33"/>
      <c r="J9" s="33">
        <v>-377.64400000000023</v>
      </c>
      <c r="K9" s="33"/>
      <c r="L9" s="33">
        <v>-257</v>
      </c>
      <c r="M9" s="51"/>
      <c r="N9" s="33">
        <v>-266.15000000000009</v>
      </c>
      <c r="O9" s="33"/>
      <c r="P9" s="36">
        <v>-280.6239999999998</v>
      </c>
      <c r="Q9" s="33"/>
      <c r="R9" s="36">
        <v>-1182</v>
      </c>
      <c r="S9" s="33"/>
      <c r="T9" s="33">
        <v>-419.91400000000067</v>
      </c>
      <c r="U9" s="33"/>
      <c r="V9" s="33">
        <v>-329</v>
      </c>
      <c r="W9" s="33"/>
      <c r="X9" s="33">
        <v>-325.46900000000051</v>
      </c>
      <c r="Y9" s="33"/>
      <c r="Z9" s="33">
        <v>-344.61699999999882</v>
      </c>
      <c r="AA9" s="41"/>
      <c r="AB9" s="33">
        <v>-1419</v>
      </c>
      <c r="AC9" s="33"/>
      <c r="AD9" s="33">
        <v>-513.47399999999834</v>
      </c>
      <c r="AE9" s="33"/>
      <c r="AF9" s="33">
        <v>-364.46099999999933</v>
      </c>
      <c r="AG9" s="33"/>
      <c r="AH9" s="33">
        <v>-375.17700000000332</v>
      </c>
    </row>
    <row r="10" spans="2:34" x14ac:dyDescent="0.2">
      <c r="B10" s="11" t="s">
        <v>90</v>
      </c>
      <c r="C10" s="11"/>
      <c r="D10" s="30">
        <v>-62</v>
      </c>
      <c r="E10" s="30"/>
      <c r="F10" s="30">
        <v>-9</v>
      </c>
      <c r="G10" s="30"/>
      <c r="H10" s="30">
        <v>-45</v>
      </c>
      <c r="I10" s="30"/>
      <c r="J10" s="30">
        <v>-0.8</v>
      </c>
      <c r="K10" s="30"/>
      <c r="L10" s="30">
        <v>0</v>
      </c>
      <c r="M10" s="31"/>
      <c r="N10" s="30">
        <v>-1.5478160306022597</v>
      </c>
      <c r="O10" s="30"/>
      <c r="P10" s="34">
        <v>-2.1885187307141951E-2</v>
      </c>
      <c r="Q10" s="30"/>
      <c r="R10" s="34">
        <v>-3</v>
      </c>
      <c r="S10" s="30"/>
      <c r="T10" s="30">
        <v>-2.15</v>
      </c>
      <c r="U10" s="30"/>
      <c r="V10" s="30">
        <v>-3</v>
      </c>
      <c r="W10" s="30"/>
      <c r="X10" s="30">
        <v>-4.4588399999999995</v>
      </c>
      <c r="Y10" s="30"/>
      <c r="Z10" s="30">
        <v>-40.391159999999999</v>
      </c>
      <c r="AA10" s="31"/>
      <c r="AB10" s="30">
        <v>-50</v>
      </c>
      <c r="AC10" s="30"/>
      <c r="AD10" s="30">
        <v>-9.93201</v>
      </c>
      <c r="AE10" s="30"/>
      <c r="AF10" s="30">
        <v>-47.817605118829988</v>
      </c>
      <c r="AG10" s="30"/>
      <c r="AH10" s="30">
        <v>-0.25371882483198505</v>
      </c>
    </row>
    <row r="11" spans="2:34" x14ac:dyDescent="0.2">
      <c r="B11" s="11" t="s">
        <v>91</v>
      </c>
      <c r="C11" s="11"/>
      <c r="D11" s="30">
        <v>5991</v>
      </c>
      <c r="E11" s="30"/>
      <c r="F11" s="30">
        <v>5341</v>
      </c>
      <c r="G11" s="30"/>
      <c r="H11" s="30">
        <v>6246</v>
      </c>
      <c r="I11" s="30"/>
      <c r="J11" s="30">
        <v>1155.0445594912705</v>
      </c>
      <c r="K11" s="30"/>
      <c r="L11" s="30">
        <v>317</v>
      </c>
      <c r="M11" s="31"/>
      <c r="N11" s="30">
        <v>1099.8311092201257</v>
      </c>
      <c r="O11" s="30"/>
      <c r="P11" s="34">
        <v>5284.9552511765123</v>
      </c>
      <c r="Q11" s="30"/>
      <c r="R11" s="34">
        <v>7857</v>
      </c>
      <c r="S11" s="30"/>
      <c r="T11" s="30">
        <v>3979.9395836227886</v>
      </c>
      <c r="U11" s="30"/>
      <c r="V11" s="30">
        <v>-1428</v>
      </c>
      <c r="W11" s="30"/>
      <c r="X11" s="30">
        <v>-394.77161118923414</v>
      </c>
      <c r="Y11" s="30"/>
      <c r="Z11" s="30">
        <v>2020.8320275664455</v>
      </c>
      <c r="AA11" s="31"/>
      <c r="AB11" s="30">
        <v>4178</v>
      </c>
      <c r="AC11" s="30"/>
      <c r="AD11" s="30">
        <v>1529.8183235143006</v>
      </c>
      <c r="AE11" s="30"/>
      <c r="AF11" s="30">
        <v>305.58221010741386</v>
      </c>
      <c r="AG11" s="30"/>
      <c r="AH11" s="30">
        <v>966.28096268304103</v>
      </c>
    </row>
    <row r="12" spans="2:34" x14ac:dyDescent="0.2">
      <c r="B12" s="11" t="s">
        <v>55</v>
      </c>
      <c r="C12" s="11"/>
      <c r="D12" s="30">
        <v>2342</v>
      </c>
      <c r="E12" s="30"/>
      <c r="F12" s="30">
        <v>2273</v>
      </c>
      <c r="G12" s="30"/>
      <c r="H12" s="30">
        <v>5094</v>
      </c>
      <c r="I12" s="30"/>
      <c r="J12" s="30">
        <v>248.16341240935412</v>
      </c>
      <c r="K12" s="30"/>
      <c r="L12" s="30">
        <v>1358</v>
      </c>
      <c r="M12" s="31"/>
      <c r="N12" s="30">
        <v>970.93911492277334</v>
      </c>
      <c r="O12" s="30"/>
      <c r="P12" s="34">
        <v>933</v>
      </c>
      <c r="Q12" s="30"/>
      <c r="R12" s="34">
        <v>3510</v>
      </c>
      <c r="S12" s="30"/>
      <c r="T12" s="30">
        <v>-87.633861944519253</v>
      </c>
      <c r="U12" s="30"/>
      <c r="V12" s="30">
        <v>170</v>
      </c>
      <c r="W12" s="30"/>
      <c r="X12" s="30">
        <v>291.85525149536659</v>
      </c>
      <c r="Y12" s="30"/>
      <c r="Z12" s="30">
        <v>685.77861044915255</v>
      </c>
      <c r="AA12" s="31"/>
      <c r="AB12" s="30">
        <v>1060</v>
      </c>
      <c r="AC12" s="30"/>
      <c r="AD12" s="30">
        <v>-578.38954923062556</v>
      </c>
      <c r="AE12" s="30"/>
      <c r="AF12" s="30">
        <v>-1750.1402970641848</v>
      </c>
      <c r="AG12" s="30"/>
      <c r="AH12" s="30">
        <v>-1712.9961364499859</v>
      </c>
    </row>
    <row r="13" spans="2:34" x14ac:dyDescent="0.2">
      <c r="B13" s="11" t="s">
        <v>92</v>
      </c>
      <c r="C13" s="11"/>
      <c r="D13" s="30">
        <v>395</v>
      </c>
      <c r="E13" s="30"/>
      <c r="F13" s="30">
        <v>156</v>
      </c>
      <c r="G13" s="30"/>
      <c r="H13" s="30">
        <v>133</v>
      </c>
      <c r="I13" s="30"/>
      <c r="J13" s="30">
        <v>150.59957022469612</v>
      </c>
      <c r="K13" s="30"/>
      <c r="L13" s="30">
        <v>3</v>
      </c>
      <c r="M13" s="31"/>
      <c r="N13" s="30">
        <v>5.690386007623232</v>
      </c>
      <c r="O13" s="30"/>
      <c r="P13" s="34">
        <v>20.406010580940062</v>
      </c>
      <c r="Q13" s="30"/>
      <c r="R13" s="34">
        <v>180</v>
      </c>
      <c r="S13" s="30"/>
      <c r="T13" s="30">
        <v>5.3959359324806719</v>
      </c>
      <c r="U13" s="30"/>
      <c r="V13" s="30">
        <v>1</v>
      </c>
      <c r="W13" s="30"/>
      <c r="X13" s="30">
        <v>1.4428132664923323</v>
      </c>
      <c r="Y13" s="30"/>
      <c r="Z13" s="30">
        <v>2.1612508010269957</v>
      </c>
      <c r="AA13" s="31"/>
      <c r="AB13" s="30">
        <v>10</v>
      </c>
      <c r="AC13" s="30"/>
      <c r="AD13" s="30">
        <v>0.76775877834338457</v>
      </c>
      <c r="AE13" s="30"/>
      <c r="AF13" s="30">
        <v>2.1885293539765409</v>
      </c>
      <c r="AG13" s="30"/>
      <c r="AH13" s="30">
        <v>3.9042302645685263</v>
      </c>
    </row>
    <row r="14" spans="2:34" x14ac:dyDescent="0.2">
      <c r="B14" s="11" t="s">
        <v>93</v>
      </c>
      <c r="C14" s="11"/>
      <c r="D14" s="30">
        <v>-702</v>
      </c>
      <c r="E14" s="30"/>
      <c r="F14" s="30">
        <v>-476</v>
      </c>
      <c r="G14" s="30"/>
      <c r="H14" s="30">
        <v>-1225</v>
      </c>
      <c r="I14" s="30"/>
      <c r="J14" s="30">
        <v>-163.13562892411721</v>
      </c>
      <c r="K14" s="30"/>
      <c r="L14" s="30">
        <v>-390</v>
      </c>
      <c r="M14" s="31"/>
      <c r="N14" s="30">
        <v>-319.61687089162604</v>
      </c>
      <c r="O14" s="30"/>
      <c r="P14" s="34">
        <v>-323.76004648421736</v>
      </c>
      <c r="Q14" s="30"/>
      <c r="R14" s="34">
        <v>-1196</v>
      </c>
      <c r="S14" s="30"/>
      <c r="T14" s="30">
        <v>-204.55342903772916</v>
      </c>
      <c r="U14" s="30"/>
      <c r="V14" s="30">
        <v>-245</v>
      </c>
      <c r="W14" s="30"/>
      <c r="X14" s="30">
        <v>-248.58387039945586</v>
      </c>
      <c r="Y14" s="30"/>
      <c r="Z14" s="30">
        <v>-298.86270056281495</v>
      </c>
      <c r="AA14" s="31"/>
      <c r="AB14" s="30">
        <v>-997</v>
      </c>
      <c r="AC14" s="30"/>
      <c r="AD14" s="30">
        <v>-220.38277504883132</v>
      </c>
      <c r="AE14" s="30"/>
      <c r="AF14" s="30">
        <v>-261.5050325026582</v>
      </c>
      <c r="AG14" s="30"/>
      <c r="AH14" s="30">
        <v>-397.43483664148761</v>
      </c>
    </row>
    <row r="15" spans="2:34" x14ac:dyDescent="0.2">
      <c r="B15" s="1" t="s">
        <v>94</v>
      </c>
      <c r="D15" s="33">
        <v>-9920</v>
      </c>
      <c r="E15" s="33"/>
      <c r="F15" s="33">
        <v>-8103</v>
      </c>
      <c r="G15" s="33"/>
      <c r="H15" s="33">
        <v>-6191</v>
      </c>
      <c r="I15" s="33"/>
      <c r="J15" s="33">
        <v>-1826.8333605642335</v>
      </c>
      <c r="K15" s="33"/>
      <c r="L15" s="33">
        <v>-4038</v>
      </c>
      <c r="M15" s="51"/>
      <c r="N15" s="33">
        <v>-2781.2198891786265</v>
      </c>
      <c r="O15" s="33"/>
      <c r="P15" s="36">
        <v>-1837.9740329080068</v>
      </c>
      <c r="Q15" s="33"/>
      <c r="R15" s="36">
        <v>-10484</v>
      </c>
      <c r="S15" s="33"/>
      <c r="T15" s="33">
        <v>-1582.5687324905355</v>
      </c>
      <c r="U15" s="33"/>
      <c r="V15" s="33">
        <v>-1968</v>
      </c>
      <c r="W15" s="33"/>
      <c r="X15" s="33">
        <v>-1850.8821922292004</v>
      </c>
      <c r="Y15" s="33"/>
      <c r="Z15" s="33">
        <v>-952.54907528026388</v>
      </c>
      <c r="AA15" s="41"/>
      <c r="AB15" s="33">
        <v>-6354</v>
      </c>
      <c r="AC15" s="33"/>
      <c r="AD15" s="33">
        <v>-1525.1500231459188</v>
      </c>
      <c r="AE15" s="33"/>
      <c r="AF15" s="33">
        <v>-1784.9008328715911</v>
      </c>
      <c r="AG15" s="33"/>
      <c r="AH15" s="33">
        <v>-2012.060424448799</v>
      </c>
    </row>
    <row r="16" spans="2:34" x14ac:dyDescent="0.2">
      <c r="B16" s="11" t="s">
        <v>95</v>
      </c>
      <c r="C16" s="11"/>
      <c r="D16" s="30">
        <v>-8190</v>
      </c>
      <c r="E16" s="30"/>
      <c r="F16" s="30">
        <v>-5306</v>
      </c>
      <c r="G16" s="30"/>
      <c r="H16" s="30">
        <v>2431</v>
      </c>
      <c r="I16" s="30"/>
      <c r="J16" s="30">
        <v>119.99917424502119</v>
      </c>
      <c r="K16" s="30"/>
      <c r="L16" s="30">
        <v>1867</v>
      </c>
      <c r="M16" s="31"/>
      <c r="N16" s="30">
        <v>-110.67529561594688</v>
      </c>
      <c r="O16" s="30"/>
      <c r="P16" s="34">
        <v>3446.5284672730859</v>
      </c>
      <c r="Q16" s="30"/>
      <c r="R16" s="34">
        <v>5323</v>
      </c>
      <c r="S16" s="30"/>
      <c r="T16" s="30">
        <v>1246.8887699446127</v>
      </c>
      <c r="U16" s="30"/>
      <c r="V16" s="30">
        <v>-1270</v>
      </c>
      <c r="W16" s="30"/>
      <c r="X16" s="30">
        <v>-5803.6089873526262</v>
      </c>
      <c r="Y16" s="30"/>
      <c r="Z16" s="30">
        <v>-10630.279782591988</v>
      </c>
      <c r="AA16" s="31"/>
      <c r="AB16" s="30">
        <v>-16457</v>
      </c>
      <c r="AC16" s="30"/>
      <c r="AD16" s="30">
        <v>-20942.84417399107</v>
      </c>
      <c r="AE16" s="30"/>
      <c r="AF16" s="30">
        <v>-19271.324989012021</v>
      </c>
      <c r="AG16" s="30"/>
      <c r="AH16" s="30">
        <v>-4590.7727318647376</v>
      </c>
    </row>
    <row r="17" spans="1:34" x14ac:dyDescent="0.2">
      <c r="B17" s="11" t="s">
        <v>96</v>
      </c>
      <c r="D17" s="33">
        <v>1066</v>
      </c>
      <c r="E17" s="33"/>
      <c r="F17" s="33">
        <v>1738</v>
      </c>
      <c r="G17" s="33"/>
      <c r="H17" s="33">
        <v>1636</v>
      </c>
      <c r="I17" s="33"/>
      <c r="J17" s="33">
        <v>-4501.1953853309406</v>
      </c>
      <c r="K17" s="30"/>
      <c r="L17" s="33">
        <v>-10817</v>
      </c>
      <c r="M17" s="51"/>
      <c r="N17" s="33">
        <v>16309.603664220918</v>
      </c>
      <c r="O17" s="33"/>
      <c r="P17" s="36">
        <v>-1821.6482781002405</v>
      </c>
      <c r="Q17" s="33"/>
      <c r="R17" s="36">
        <v>-830</v>
      </c>
      <c r="S17" s="33"/>
      <c r="T17" s="33">
        <v>-15696.337365449723</v>
      </c>
      <c r="U17" s="33"/>
      <c r="V17" s="33">
        <v>-4105</v>
      </c>
      <c r="W17" s="33"/>
      <c r="X17" s="33">
        <v>-10909.602633887895</v>
      </c>
      <c r="Y17" s="33"/>
      <c r="Z17" s="33">
        <v>18029.939999337617</v>
      </c>
      <c r="AA17" s="41"/>
      <c r="AB17" s="33">
        <v>-12681</v>
      </c>
      <c r="AC17" s="33"/>
      <c r="AD17" s="33">
        <v>-14244.954439073448</v>
      </c>
      <c r="AE17" s="33"/>
      <c r="AF17" s="33">
        <v>-9416.9467529606118</v>
      </c>
      <c r="AG17" s="33"/>
      <c r="AH17" s="33">
        <v>-4467.6429201757819</v>
      </c>
    </row>
    <row r="18" spans="1:34" x14ac:dyDescent="0.2">
      <c r="B18" s="1" t="s">
        <v>97</v>
      </c>
      <c r="C18" s="11"/>
      <c r="D18" s="30">
        <v>-2019</v>
      </c>
      <c r="E18" s="30"/>
      <c r="F18" s="30">
        <v>-7608</v>
      </c>
      <c r="G18" s="30"/>
      <c r="H18" s="30">
        <v>-8739</v>
      </c>
      <c r="I18" s="30"/>
      <c r="J18" s="30">
        <v>1236.3756859023379</v>
      </c>
      <c r="K18" s="30"/>
      <c r="L18" s="30">
        <v>-450</v>
      </c>
      <c r="M18" s="31"/>
      <c r="N18" s="30">
        <v>-3927.9433729926964</v>
      </c>
      <c r="O18" s="30"/>
      <c r="P18" s="34">
        <v>-1867.0567657437441</v>
      </c>
      <c r="Q18" s="30"/>
      <c r="R18" s="34">
        <v>-5008</v>
      </c>
      <c r="S18" s="30"/>
      <c r="T18" s="30">
        <v>3896.9844690035743</v>
      </c>
      <c r="U18" s="30"/>
      <c r="V18" s="30">
        <v>7917</v>
      </c>
      <c r="W18" s="30"/>
      <c r="X18" s="30">
        <v>4850.210670225144</v>
      </c>
      <c r="Y18" s="30"/>
      <c r="Z18" s="30">
        <v>-2233.1951392287192</v>
      </c>
      <c r="AA18" s="31"/>
      <c r="AB18" s="30">
        <v>14431</v>
      </c>
      <c r="AC18" s="30"/>
      <c r="AD18" s="30">
        <v>13198.716347059784</v>
      </c>
      <c r="AE18" s="30"/>
      <c r="AF18" s="30">
        <v>1424.9452140154026</v>
      </c>
      <c r="AG18" s="30"/>
      <c r="AH18" s="30">
        <v>1463.5954600245896</v>
      </c>
    </row>
    <row r="19" spans="1:34" x14ac:dyDescent="0.2">
      <c r="B19" s="11" t="s">
        <v>98</v>
      </c>
      <c r="C19" s="11"/>
      <c r="D19" s="30">
        <v>-922</v>
      </c>
      <c r="E19" s="30"/>
      <c r="F19" s="30">
        <v>268</v>
      </c>
      <c r="G19" s="30"/>
      <c r="H19" s="30">
        <v>313</v>
      </c>
      <c r="I19" s="30"/>
      <c r="J19" s="30">
        <v>370</v>
      </c>
      <c r="K19" s="30"/>
      <c r="L19" s="30">
        <v>178</v>
      </c>
      <c r="M19" s="31"/>
      <c r="N19" s="30">
        <v>80</v>
      </c>
      <c r="O19" s="30"/>
      <c r="P19" s="30">
        <v>-379</v>
      </c>
      <c r="Q19" s="30"/>
      <c r="R19" s="30">
        <v>248</v>
      </c>
      <c r="S19" s="30"/>
      <c r="T19" s="30">
        <v>146</v>
      </c>
      <c r="U19" s="30"/>
      <c r="V19" s="30">
        <v>47</v>
      </c>
      <c r="W19" s="30"/>
      <c r="X19" s="30">
        <v>73.5</v>
      </c>
      <c r="Y19" s="30"/>
      <c r="Z19" s="30">
        <v>42.5</v>
      </c>
      <c r="AA19" s="31"/>
      <c r="AB19" s="30">
        <v>309</v>
      </c>
      <c r="AC19" s="30"/>
      <c r="AD19" s="30">
        <v>76.994813772764019</v>
      </c>
      <c r="AE19" s="30"/>
      <c r="AF19" s="30">
        <v>19.126643862215246</v>
      </c>
      <c r="AG19" s="30"/>
      <c r="AH19" s="30">
        <v>331.43860987957066</v>
      </c>
    </row>
    <row r="20" spans="1:34" ht="6.75" customHeight="1" x14ac:dyDescent="0.2">
      <c r="D20" s="33"/>
      <c r="E20" s="41"/>
      <c r="F20" s="33"/>
      <c r="G20" s="41"/>
      <c r="H20" s="33"/>
      <c r="I20" s="41"/>
      <c r="J20" s="33"/>
      <c r="K20" s="41"/>
      <c r="L20" s="33"/>
      <c r="M20" s="37"/>
      <c r="N20" s="33"/>
      <c r="O20" s="33"/>
      <c r="P20" s="41"/>
      <c r="Q20" s="33"/>
      <c r="R20" s="41"/>
      <c r="S20" s="33"/>
      <c r="T20" s="33"/>
      <c r="U20" s="33"/>
      <c r="V20" s="33"/>
      <c r="W20" s="33"/>
      <c r="X20" s="33"/>
      <c r="Y20" s="33"/>
      <c r="Z20" s="33"/>
      <c r="AA20" s="41"/>
      <c r="AB20" s="33"/>
      <c r="AC20" s="33"/>
      <c r="AD20" s="33"/>
      <c r="AE20" s="33"/>
      <c r="AF20" s="33"/>
      <c r="AG20" s="33"/>
      <c r="AH20" s="33"/>
    </row>
    <row r="21" spans="1:34" ht="15" x14ac:dyDescent="0.25">
      <c r="B21" s="91" t="s">
        <v>99</v>
      </c>
      <c r="C21" s="98"/>
      <c r="D21" s="92">
        <v>30664</v>
      </c>
      <c r="E21" s="92"/>
      <c r="F21" s="92">
        <v>34655</v>
      </c>
      <c r="G21" s="92"/>
      <c r="H21" s="92">
        <v>43631</v>
      </c>
      <c r="I21" s="92"/>
      <c r="J21" s="92">
        <v>8477</v>
      </c>
      <c r="K21" s="92"/>
      <c r="L21" s="92">
        <v>3234</v>
      </c>
      <c r="M21" s="94"/>
      <c r="N21" s="92">
        <v>22075</v>
      </c>
      <c r="O21" s="92"/>
      <c r="P21" s="94">
        <v>14923.377145333994</v>
      </c>
      <c r="Q21" s="92"/>
      <c r="R21" s="94">
        <v>48710</v>
      </c>
      <c r="S21" s="92"/>
      <c r="T21" s="92">
        <v>8091</v>
      </c>
      <c r="U21" s="92"/>
      <c r="V21" s="92">
        <v>17610</v>
      </c>
      <c r="W21" s="92"/>
      <c r="X21" s="92">
        <v>-775</v>
      </c>
      <c r="Y21" s="92"/>
      <c r="Z21" s="92">
        <v>18090</v>
      </c>
      <c r="AA21" s="170"/>
      <c r="AB21" s="92">
        <v>43016</v>
      </c>
      <c r="AC21" s="92"/>
      <c r="AD21" s="92">
        <v>-5580.818114961834</v>
      </c>
      <c r="AE21" s="92"/>
      <c r="AF21" s="92">
        <v>-11588.333336369755</v>
      </c>
      <c r="AG21" s="92"/>
      <c r="AH21" s="92">
        <v>3070.4386874740626</v>
      </c>
    </row>
    <row r="22" spans="1:34" x14ac:dyDescent="0.2">
      <c r="D22" s="33"/>
      <c r="E22" s="41"/>
      <c r="F22" s="41"/>
      <c r="G22" s="41"/>
      <c r="H22" s="41"/>
      <c r="I22" s="41"/>
      <c r="J22" s="41"/>
      <c r="K22" s="41"/>
      <c r="L22" s="41"/>
      <c r="M22" s="37"/>
      <c r="N22" s="41"/>
      <c r="O22" s="33"/>
      <c r="P22" s="41"/>
      <c r="Q22" s="33"/>
      <c r="R22" s="41"/>
      <c r="S22" s="33"/>
      <c r="T22" s="41"/>
      <c r="U22" s="33"/>
      <c r="V22" s="41"/>
      <c r="W22" s="33"/>
      <c r="X22" s="41"/>
      <c r="Y22" s="33"/>
      <c r="Z22" s="33"/>
      <c r="AA22" s="41"/>
      <c r="AB22" s="41"/>
      <c r="AC22" s="33"/>
      <c r="AD22" s="41"/>
      <c r="AE22" s="33"/>
      <c r="AF22" s="41"/>
      <c r="AG22" s="33"/>
      <c r="AH22" s="41"/>
    </row>
    <row r="23" spans="1:34" ht="14.25" customHeight="1" x14ac:dyDescent="0.2">
      <c r="B23" s="11" t="s">
        <v>100</v>
      </c>
      <c r="C23" s="11"/>
      <c r="D23" s="30">
        <v>-24878</v>
      </c>
      <c r="E23" s="30"/>
      <c r="F23" s="30">
        <v>-40128</v>
      </c>
      <c r="G23" s="30"/>
      <c r="H23" s="30">
        <v>-41382</v>
      </c>
      <c r="I23" s="30"/>
      <c r="J23" s="30">
        <v>-4811</v>
      </c>
      <c r="K23" s="30"/>
      <c r="L23" s="30">
        <v>-4813</v>
      </c>
      <c r="M23" s="34"/>
      <c r="N23" s="30">
        <v>-6405.9771501923897</v>
      </c>
      <c r="O23" s="30"/>
      <c r="P23" s="34">
        <v>-12802.824389774954</v>
      </c>
      <c r="Q23" s="30"/>
      <c r="R23" s="34">
        <v>-28832</v>
      </c>
      <c r="S23" s="30"/>
      <c r="T23" s="30">
        <v>-9993</v>
      </c>
      <c r="U23" s="30"/>
      <c r="V23" s="30">
        <v>-6420</v>
      </c>
      <c r="W23" s="30"/>
      <c r="X23" s="30">
        <v>-5265.4</v>
      </c>
      <c r="Y23" s="30"/>
      <c r="Z23" s="30">
        <v>-6856.6</v>
      </c>
      <c r="AA23" s="31"/>
      <c r="AB23" s="30">
        <v>-28535</v>
      </c>
      <c r="AC23" s="30"/>
      <c r="AD23" s="30">
        <v>-7361.9847940633817</v>
      </c>
      <c r="AE23" s="30"/>
      <c r="AF23" s="30">
        <v>-7719.7201986499158</v>
      </c>
      <c r="AG23" s="30"/>
      <c r="AH23" s="30">
        <v>-7661.6355291029395</v>
      </c>
    </row>
    <row r="24" spans="1:34" ht="14.25" customHeight="1" x14ac:dyDescent="0.2">
      <c r="A24" s="76"/>
      <c r="B24" s="11" t="s">
        <v>101</v>
      </c>
      <c r="C24" s="77"/>
      <c r="D24" s="78">
        <v>69</v>
      </c>
      <c r="E24" s="78"/>
      <c r="F24" s="78">
        <v>243</v>
      </c>
      <c r="G24" s="78"/>
      <c r="H24" s="78">
        <v>55</v>
      </c>
      <c r="I24" s="78"/>
      <c r="J24" s="161">
        <v>0.79999999999991234</v>
      </c>
      <c r="K24" s="161"/>
      <c r="L24" s="161">
        <v>1</v>
      </c>
      <c r="M24" s="161"/>
      <c r="N24" s="161">
        <v>3.0000000000009095</v>
      </c>
      <c r="O24" s="161"/>
      <c r="P24" s="161">
        <v>-1.4302987820915973</v>
      </c>
      <c r="Q24" s="161"/>
      <c r="R24" s="161">
        <v>3</v>
      </c>
      <c r="S24" s="161"/>
      <c r="T24" s="161">
        <v>8.09</v>
      </c>
      <c r="U24" s="78"/>
      <c r="V24" s="161">
        <v>3</v>
      </c>
      <c r="W24" s="78"/>
      <c r="X24" s="161">
        <v>4.4588400000000092</v>
      </c>
      <c r="Y24" s="161"/>
      <c r="Z24" s="30">
        <v>40.451159999999987</v>
      </c>
      <c r="AA24" s="31"/>
      <c r="AB24" s="161">
        <v>56</v>
      </c>
      <c r="AC24" s="161"/>
      <c r="AD24" s="161">
        <v>13.142009999999999</v>
      </c>
      <c r="AE24" s="161"/>
      <c r="AF24" s="161">
        <v>47.817605118829981</v>
      </c>
      <c r="AG24" s="161"/>
      <c r="AH24" s="161">
        <v>0.25371882483198505</v>
      </c>
    </row>
    <row r="25" spans="1:34" ht="14.25" customHeight="1" x14ac:dyDescent="0.2">
      <c r="A25" s="76"/>
      <c r="B25" s="11" t="s">
        <v>152</v>
      </c>
      <c r="C25" s="77"/>
      <c r="D25" s="78">
        <v>25</v>
      </c>
      <c r="E25" s="78"/>
      <c r="F25" s="78">
        <v>0</v>
      </c>
      <c r="G25" s="78"/>
      <c r="H25" s="78">
        <v>0</v>
      </c>
      <c r="I25" s="78"/>
      <c r="J25" s="161">
        <v>0</v>
      </c>
      <c r="K25" s="78"/>
      <c r="L25" s="78">
        <v>0</v>
      </c>
      <c r="M25" s="78"/>
      <c r="N25" s="161">
        <v>0</v>
      </c>
      <c r="O25" s="78"/>
      <c r="P25" s="161">
        <v>0</v>
      </c>
      <c r="Q25" s="78"/>
      <c r="R25" s="78">
        <v>0</v>
      </c>
      <c r="S25" s="78"/>
      <c r="T25" s="161">
        <v>0</v>
      </c>
      <c r="U25" s="78"/>
      <c r="V25" s="161">
        <v>0</v>
      </c>
      <c r="W25" s="78"/>
      <c r="X25" s="161">
        <v>0</v>
      </c>
      <c r="Y25" s="78"/>
      <c r="Z25" s="30">
        <v>0</v>
      </c>
      <c r="AA25" s="167"/>
      <c r="AB25" s="161">
        <v>0</v>
      </c>
      <c r="AC25" s="78"/>
      <c r="AD25" s="161">
        <v>0</v>
      </c>
      <c r="AE25" s="78"/>
      <c r="AF25" s="161">
        <v>0</v>
      </c>
      <c r="AG25" s="78"/>
      <c r="AH25" s="161">
        <v>484.45238807511026</v>
      </c>
    </row>
    <row r="26" spans="1:34" ht="5.25" customHeight="1" x14ac:dyDescent="0.2">
      <c r="A26" s="76"/>
      <c r="B26" s="11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61"/>
      <c r="Q26" s="78"/>
      <c r="R26" s="78"/>
      <c r="S26" s="78"/>
      <c r="T26" s="78"/>
      <c r="U26" s="78"/>
      <c r="V26" s="78"/>
      <c r="W26" s="78"/>
      <c r="X26" s="78"/>
      <c r="Y26" s="78"/>
      <c r="Z26" s="30"/>
      <c r="AA26" s="167"/>
      <c r="AB26" s="78"/>
      <c r="AC26" s="78"/>
      <c r="AD26" s="78"/>
      <c r="AE26" s="78"/>
      <c r="AF26" s="78"/>
      <c r="AG26" s="78"/>
      <c r="AH26" s="78"/>
    </row>
    <row r="27" spans="1:34" ht="15" x14ac:dyDescent="0.25">
      <c r="B27" s="91" t="s">
        <v>20</v>
      </c>
      <c r="C27" s="98"/>
      <c r="D27" s="92">
        <v>-24784</v>
      </c>
      <c r="E27" s="92"/>
      <c r="F27" s="92">
        <v>-39885</v>
      </c>
      <c r="G27" s="92"/>
      <c r="H27" s="92">
        <v>-41327</v>
      </c>
      <c r="I27" s="92"/>
      <c r="J27" s="92">
        <v>-4810</v>
      </c>
      <c r="K27" s="92"/>
      <c r="L27" s="92">
        <v>-4812</v>
      </c>
      <c r="M27" s="94"/>
      <c r="N27" s="92">
        <v>-6403</v>
      </c>
      <c r="O27" s="92"/>
      <c r="P27" s="94">
        <v>-12804.254688557045</v>
      </c>
      <c r="Q27" s="92"/>
      <c r="R27" s="94">
        <v>-28829</v>
      </c>
      <c r="S27" s="92"/>
      <c r="T27" s="92">
        <v>-9985</v>
      </c>
      <c r="U27" s="92"/>
      <c r="V27" s="92">
        <v>-6417</v>
      </c>
      <c r="W27" s="92"/>
      <c r="X27" s="92">
        <v>-5261</v>
      </c>
      <c r="Y27" s="92"/>
      <c r="Z27" s="92">
        <v>-6816</v>
      </c>
      <c r="AA27" s="170"/>
      <c r="AB27" s="92">
        <v>-28479</v>
      </c>
      <c r="AC27" s="92"/>
      <c r="AD27" s="92">
        <v>-7348.8427840633822</v>
      </c>
      <c r="AE27" s="92"/>
      <c r="AF27" s="92">
        <v>-7671.9025935310856</v>
      </c>
      <c r="AG27" s="92"/>
      <c r="AH27" s="92">
        <v>-7176.9294222029976</v>
      </c>
    </row>
    <row r="28" spans="1:34" ht="6.75" customHeight="1" x14ac:dyDescent="0.2">
      <c r="D28" s="33"/>
      <c r="E28" s="41"/>
      <c r="F28" s="41"/>
      <c r="G28" s="41"/>
      <c r="H28" s="41"/>
      <c r="I28" s="41"/>
      <c r="J28" s="41"/>
      <c r="K28" s="41"/>
      <c r="L28" s="41"/>
      <c r="M28" s="37"/>
      <c r="N28" s="41"/>
      <c r="O28" s="33"/>
      <c r="P28" s="41"/>
      <c r="Q28" s="33"/>
      <c r="R28" s="41"/>
      <c r="S28" s="33"/>
      <c r="T28" s="41"/>
      <c r="U28" s="33"/>
      <c r="V28" s="41"/>
      <c r="W28" s="33"/>
      <c r="X28" s="41"/>
      <c r="Y28" s="33"/>
      <c r="Z28" s="33"/>
      <c r="AA28" s="41"/>
      <c r="AB28" s="41"/>
      <c r="AC28" s="33"/>
      <c r="AD28" s="41"/>
      <c r="AE28" s="33"/>
      <c r="AF28" s="41"/>
      <c r="AG28" s="33"/>
      <c r="AH28" s="41"/>
    </row>
    <row r="29" spans="1:34" ht="15" x14ac:dyDescent="0.25">
      <c r="B29" s="91" t="s">
        <v>102</v>
      </c>
      <c r="C29" s="98"/>
      <c r="D29" s="92">
        <v>5880</v>
      </c>
      <c r="E29" s="92"/>
      <c r="F29" s="92">
        <v>-5230</v>
      </c>
      <c r="G29" s="92"/>
      <c r="H29" s="92">
        <v>2304</v>
      </c>
      <c r="I29" s="92"/>
      <c r="J29" s="92">
        <v>3667</v>
      </c>
      <c r="K29" s="92"/>
      <c r="L29" s="92">
        <v>-1578</v>
      </c>
      <c r="M29" s="94"/>
      <c r="N29" s="92">
        <v>15672</v>
      </c>
      <c r="O29" s="92"/>
      <c r="P29" s="94">
        <v>2119.1224567769495</v>
      </c>
      <c r="Q29" s="92"/>
      <c r="R29" s="94">
        <v>19881</v>
      </c>
      <c r="S29" s="92"/>
      <c r="T29" s="92">
        <v>-1896</v>
      </c>
      <c r="U29" s="92"/>
      <c r="V29" s="92">
        <v>11193</v>
      </c>
      <c r="W29" s="92"/>
      <c r="X29" s="92">
        <v>-6036</v>
      </c>
      <c r="Y29" s="92"/>
      <c r="Z29" s="92">
        <v>11276</v>
      </c>
      <c r="AA29" s="170"/>
      <c r="AB29" s="92">
        <v>14537</v>
      </c>
      <c r="AC29" s="92"/>
      <c r="AD29" s="92">
        <v>-12929.660899025217</v>
      </c>
      <c r="AE29" s="92"/>
      <c r="AF29" s="92">
        <v>-19260.235929900839</v>
      </c>
      <c r="AG29" s="92"/>
      <c r="AH29" s="92">
        <v>-4107</v>
      </c>
    </row>
    <row r="30" spans="1:34" x14ac:dyDescent="0.2">
      <c r="D30" s="33"/>
      <c r="E30" s="41"/>
      <c r="F30" s="41"/>
      <c r="G30" s="41"/>
      <c r="H30" s="41"/>
      <c r="I30" s="41"/>
      <c r="J30" s="41"/>
      <c r="K30" s="41"/>
      <c r="L30" s="41"/>
      <c r="M30" s="37"/>
      <c r="N30" s="41"/>
      <c r="O30" s="33"/>
      <c r="P30" s="41"/>
      <c r="Q30" s="33"/>
      <c r="R30" s="41"/>
      <c r="S30" s="33"/>
      <c r="T30" s="41"/>
      <c r="U30" s="33"/>
      <c r="V30" s="41"/>
      <c r="W30" s="33"/>
      <c r="X30" s="41"/>
      <c r="Y30" s="33"/>
      <c r="Z30" s="33"/>
      <c r="AA30" s="41"/>
      <c r="AB30" s="41"/>
      <c r="AC30" s="33"/>
      <c r="AD30" s="41"/>
      <c r="AE30" s="33"/>
      <c r="AF30" s="41"/>
      <c r="AG30" s="33"/>
      <c r="AH30" s="41"/>
    </row>
    <row r="31" spans="1:34" x14ac:dyDescent="0.2">
      <c r="B31" s="11" t="s">
        <v>103</v>
      </c>
      <c r="C31" s="11"/>
      <c r="D31" s="30">
        <v>0</v>
      </c>
      <c r="E31" s="30"/>
      <c r="F31" s="30">
        <v>20560</v>
      </c>
      <c r="G31" s="30"/>
      <c r="H31" s="30">
        <v>30102</v>
      </c>
      <c r="I31" s="30"/>
      <c r="J31" s="30">
        <v>0</v>
      </c>
      <c r="K31" s="30"/>
      <c r="L31" s="30">
        <v>0</v>
      </c>
      <c r="M31" s="34"/>
      <c r="N31" s="30">
        <v>0</v>
      </c>
      <c r="O31" s="30"/>
      <c r="P31" s="34">
        <v>10000</v>
      </c>
      <c r="Q31" s="30"/>
      <c r="R31" s="34">
        <v>10000</v>
      </c>
      <c r="S31" s="30"/>
      <c r="T31" s="30">
        <v>0</v>
      </c>
      <c r="U31" s="30"/>
      <c r="V31" s="30">
        <v>0</v>
      </c>
      <c r="W31" s="30"/>
      <c r="X31" s="30">
        <v>0</v>
      </c>
      <c r="Y31" s="30"/>
      <c r="Z31" s="30">
        <v>0</v>
      </c>
      <c r="AA31" s="31"/>
      <c r="AB31" s="30">
        <v>0</v>
      </c>
      <c r="AC31" s="30"/>
      <c r="AD31" s="30">
        <v>0</v>
      </c>
      <c r="AE31" s="30"/>
      <c r="AF31" s="30">
        <v>0</v>
      </c>
      <c r="AG31" s="30"/>
      <c r="AH31" s="30">
        <v>0</v>
      </c>
    </row>
    <row r="32" spans="1:34" x14ac:dyDescent="0.2">
      <c r="B32" s="11" t="s">
        <v>105</v>
      </c>
      <c r="D32" s="30">
        <v>-4844</v>
      </c>
      <c r="E32" s="33"/>
      <c r="F32" s="30">
        <v>-6508</v>
      </c>
      <c r="G32" s="33"/>
      <c r="H32" s="30">
        <v>-7185</v>
      </c>
      <c r="I32" s="33"/>
      <c r="J32" s="30">
        <v>-2015.617</v>
      </c>
      <c r="K32" s="33"/>
      <c r="L32" s="30">
        <v>-3951</v>
      </c>
      <c r="M32" s="37"/>
      <c r="N32" s="30">
        <v>-2983.5280000000012</v>
      </c>
      <c r="O32" s="33"/>
      <c r="P32" s="36">
        <v>-2983.5279999999984</v>
      </c>
      <c r="Q32" s="33"/>
      <c r="R32" s="36">
        <v>-11934</v>
      </c>
      <c r="S32" s="33"/>
      <c r="T32" s="30">
        <v>-2983.5279999999998</v>
      </c>
      <c r="U32" s="33"/>
      <c r="V32" s="30">
        <v>-2824</v>
      </c>
      <c r="W32" s="33"/>
      <c r="X32" s="30">
        <v>-3448.5280000000012</v>
      </c>
      <c r="Y32" s="33"/>
      <c r="Z32" s="30">
        <v>-3447.9439999999986</v>
      </c>
      <c r="AA32" s="41"/>
      <c r="AB32" s="30">
        <v>-12704</v>
      </c>
      <c r="AC32" s="33"/>
      <c r="AD32" s="30">
        <v>-2948.5189999999998</v>
      </c>
      <c r="AE32" s="33"/>
      <c r="AF32" s="30">
        <v>-2513.7450000000003</v>
      </c>
      <c r="AG32" s="33"/>
      <c r="AH32" s="30">
        <v>-2513.7449999999999</v>
      </c>
    </row>
    <row r="33" spans="2:34" x14ac:dyDescent="0.2">
      <c r="B33" s="11" t="s">
        <v>104</v>
      </c>
      <c r="C33" s="11"/>
      <c r="D33" s="30">
        <v>15700</v>
      </c>
      <c r="E33" s="30"/>
      <c r="F33" s="30">
        <v>2466</v>
      </c>
      <c r="G33" s="30"/>
      <c r="H33" s="30">
        <v>-18166</v>
      </c>
      <c r="I33" s="30"/>
      <c r="J33" s="30">
        <v>-0.72953999999999997</v>
      </c>
      <c r="K33" s="30"/>
      <c r="L33" s="30">
        <v>13654</v>
      </c>
      <c r="M33" s="34"/>
      <c r="N33" s="30">
        <v>-9653.0640400000011</v>
      </c>
      <c r="O33" s="30"/>
      <c r="P33" s="34">
        <v>-4001.2</v>
      </c>
      <c r="Q33" s="30"/>
      <c r="R33" s="34">
        <v>-1</v>
      </c>
      <c r="S33" s="30"/>
      <c r="T33" s="30">
        <v>0</v>
      </c>
      <c r="U33" s="30"/>
      <c r="V33" s="30">
        <v>0</v>
      </c>
      <c r="W33" s="30"/>
      <c r="X33" s="30">
        <v>6023.638359999999</v>
      </c>
      <c r="Y33" s="30"/>
      <c r="Z33" s="30">
        <v>-6023.638359999999</v>
      </c>
      <c r="AA33" s="31"/>
      <c r="AB33" s="30">
        <v>0</v>
      </c>
      <c r="AC33" s="30"/>
      <c r="AD33" s="30">
        <v>16618.26599</v>
      </c>
      <c r="AE33" s="30"/>
      <c r="AF33" s="30">
        <v>34044.076210000007</v>
      </c>
      <c r="AG33" s="30"/>
      <c r="AH33" s="30">
        <v>6293.9006899999731</v>
      </c>
    </row>
    <row r="34" spans="2:34" x14ac:dyDescent="0.2">
      <c r="B34" s="11" t="s">
        <v>106</v>
      </c>
      <c r="D34" s="30">
        <v>0</v>
      </c>
      <c r="E34" s="33"/>
      <c r="F34" s="30">
        <v>0</v>
      </c>
      <c r="G34" s="33"/>
      <c r="H34" s="30">
        <v>-1594</v>
      </c>
      <c r="I34" s="33"/>
      <c r="J34" s="30">
        <v>-469</v>
      </c>
      <c r="K34" s="33"/>
      <c r="L34" s="30">
        <v>-462</v>
      </c>
      <c r="M34" s="37"/>
      <c r="N34" s="30">
        <v>-453</v>
      </c>
      <c r="O34" s="33"/>
      <c r="P34" s="36">
        <v>-610</v>
      </c>
      <c r="Q34" s="33"/>
      <c r="R34" s="36">
        <v>-1996</v>
      </c>
      <c r="S34" s="33"/>
      <c r="T34" s="30">
        <v>-456.42380610403853</v>
      </c>
      <c r="U34" s="33"/>
      <c r="V34" s="30">
        <v>-465</v>
      </c>
      <c r="W34" s="33"/>
      <c r="X34" s="30">
        <v>-492.4</v>
      </c>
      <c r="Y34" s="33"/>
      <c r="Z34" s="30">
        <v>-497.17619389596155</v>
      </c>
      <c r="AA34" s="41"/>
      <c r="AB34" s="30">
        <v>-1911</v>
      </c>
      <c r="AC34" s="33"/>
      <c r="AD34" s="30">
        <v>-462.97501931764185</v>
      </c>
      <c r="AE34" s="33"/>
      <c r="AF34" s="30">
        <v>-477.53124737759168</v>
      </c>
      <c r="AG34" s="33"/>
      <c r="AH34" s="30">
        <v>-470.45478144916547</v>
      </c>
    </row>
    <row r="35" spans="2:34" x14ac:dyDescent="0.2">
      <c r="B35" s="11" t="s">
        <v>111</v>
      </c>
      <c r="C35" s="11"/>
      <c r="D35" s="30">
        <v>2599</v>
      </c>
      <c r="E35" s="30"/>
      <c r="F35" s="30">
        <v>0</v>
      </c>
      <c r="G35" s="30"/>
      <c r="H35" s="30">
        <v>0</v>
      </c>
      <c r="I35" s="30"/>
      <c r="J35" s="30">
        <v>0</v>
      </c>
      <c r="K35" s="30"/>
      <c r="L35" s="30">
        <v>0</v>
      </c>
      <c r="M35" s="34"/>
      <c r="N35" s="30">
        <v>0</v>
      </c>
      <c r="O35" s="30"/>
      <c r="P35" s="34">
        <v>0</v>
      </c>
      <c r="Q35" s="30"/>
      <c r="R35" s="34">
        <v>0</v>
      </c>
      <c r="S35" s="30"/>
      <c r="T35" s="30">
        <v>0</v>
      </c>
      <c r="U35" s="30"/>
      <c r="V35" s="30">
        <v>0</v>
      </c>
      <c r="W35" s="30"/>
      <c r="X35" s="30">
        <v>0</v>
      </c>
      <c r="Y35" s="30"/>
      <c r="Z35" s="30">
        <v>0</v>
      </c>
      <c r="AA35" s="31"/>
      <c r="AB35" s="30">
        <v>0</v>
      </c>
      <c r="AC35" s="30"/>
      <c r="AD35" s="30">
        <v>0</v>
      </c>
      <c r="AE35" s="30"/>
      <c r="AF35" s="30">
        <v>0</v>
      </c>
      <c r="AG35" s="30"/>
      <c r="AH35" s="30">
        <v>0</v>
      </c>
    </row>
    <row r="36" spans="2:34" x14ac:dyDescent="0.2">
      <c r="B36" s="11" t="s">
        <v>112</v>
      </c>
      <c r="D36" s="30">
        <v>-740</v>
      </c>
      <c r="E36" s="33"/>
      <c r="F36" s="30">
        <v>0</v>
      </c>
      <c r="G36" s="33"/>
      <c r="H36" s="30">
        <v>0</v>
      </c>
      <c r="I36" s="33"/>
      <c r="J36" s="30">
        <v>0</v>
      </c>
      <c r="K36" s="33"/>
      <c r="L36" s="30">
        <v>0</v>
      </c>
      <c r="M36" s="37"/>
      <c r="N36" s="30">
        <v>0</v>
      </c>
      <c r="O36" s="33"/>
      <c r="P36" s="36">
        <v>0</v>
      </c>
      <c r="Q36" s="33"/>
      <c r="R36" s="36">
        <v>0</v>
      </c>
      <c r="S36" s="33"/>
      <c r="T36" s="30">
        <v>0</v>
      </c>
      <c r="U36" s="33"/>
      <c r="V36" s="30">
        <v>0</v>
      </c>
      <c r="W36" s="33"/>
      <c r="X36" s="30">
        <v>0</v>
      </c>
      <c r="Y36" s="33"/>
      <c r="Z36" s="33">
        <v>0</v>
      </c>
      <c r="AA36" s="41"/>
      <c r="AB36" s="30">
        <v>0</v>
      </c>
      <c r="AC36" s="33"/>
      <c r="AD36" s="30">
        <v>0</v>
      </c>
      <c r="AE36" s="33"/>
      <c r="AF36" s="30">
        <v>0</v>
      </c>
      <c r="AG36" s="33"/>
      <c r="AH36" s="30">
        <v>0</v>
      </c>
    </row>
    <row r="37" spans="2:34" x14ac:dyDescent="0.2">
      <c r="B37" s="11" t="s">
        <v>109</v>
      </c>
      <c r="C37" s="11"/>
      <c r="D37" s="30">
        <v>0</v>
      </c>
      <c r="E37" s="30"/>
      <c r="F37" s="30">
        <v>0</v>
      </c>
      <c r="G37" s="30"/>
      <c r="H37" s="30">
        <v>0</v>
      </c>
      <c r="I37" s="30"/>
      <c r="J37" s="30">
        <v>0</v>
      </c>
      <c r="K37" s="30"/>
      <c r="L37" s="30">
        <v>0</v>
      </c>
      <c r="M37" s="34"/>
      <c r="N37" s="30">
        <v>0</v>
      </c>
      <c r="O37" s="30"/>
      <c r="P37" s="34">
        <v>0</v>
      </c>
      <c r="Q37" s="30"/>
      <c r="R37" s="34">
        <v>0</v>
      </c>
      <c r="S37" s="30"/>
      <c r="T37" s="30">
        <v>-503.08422000000002</v>
      </c>
      <c r="U37" s="30"/>
      <c r="V37" s="30">
        <v>-507</v>
      </c>
      <c r="W37" s="30"/>
      <c r="X37" s="30">
        <v>-2.7381699999999682</v>
      </c>
      <c r="Y37" s="30"/>
      <c r="Z37" s="30">
        <v>-0.17761000000001559</v>
      </c>
      <c r="AA37" s="31"/>
      <c r="AB37" s="30">
        <v>-1013</v>
      </c>
      <c r="AC37" s="30"/>
      <c r="AD37" s="30">
        <v>0</v>
      </c>
      <c r="AE37" s="30"/>
      <c r="AF37" s="30">
        <v>0</v>
      </c>
      <c r="AG37" s="30"/>
      <c r="AH37" s="30">
        <v>0</v>
      </c>
    </row>
    <row r="38" spans="2:34" x14ac:dyDescent="0.2">
      <c r="B38" s="11" t="s">
        <v>107</v>
      </c>
      <c r="D38" s="30">
        <v>-17775</v>
      </c>
      <c r="E38" s="33"/>
      <c r="F38" s="30">
        <v>-11194</v>
      </c>
      <c r="G38" s="33"/>
      <c r="H38" s="30">
        <v>-9159</v>
      </c>
      <c r="I38" s="33"/>
      <c r="J38" s="30">
        <v>0</v>
      </c>
      <c r="K38" s="33"/>
      <c r="L38" s="30">
        <v>-7632</v>
      </c>
      <c r="M38" s="37"/>
      <c r="N38" s="30">
        <v>0</v>
      </c>
      <c r="O38" s="33"/>
      <c r="P38" s="36">
        <v>0</v>
      </c>
      <c r="Q38" s="33"/>
      <c r="R38" s="36">
        <v>-7632</v>
      </c>
      <c r="S38" s="33"/>
      <c r="T38" s="30">
        <v>0</v>
      </c>
      <c r="U38" s="33"/>
      <c r="V38" s="30">
        <v>-7821</v>
      </c>
      <c r="W38" s="33"/>
      <c r="X38" s="30">
        <v>0</v>
      </c>
      <c r="Y38" s="33"/>
      <c r="Z38" s="33">
        <v>0</v>
      </c>
      <c r="AA38" s="41"/>
      <c r="AB38" s="30">
        <v>-7821</v>
      </c>
      <c r="AC38" s="33"/>
      <c r="AD38" s="30">
        <v>0</v>
      </c>
      <c r="AE38" s="33"/>
      <c r="AF38" s="30">
        <v>-10135.754000000001</v>
      </c>
      <c r="AG38" s="33"/>
      <c r="AH38" s="30">
        <v>0</v>
      </c>
    </row>
    <row r="39" spans="2:34" x14ac:dyDescent="0.2">
      <c r="B39" s="11" t="s">
        <v>108</v>
      </c>
      <c r="C39" s="11"/>
      <c r="D39" s="30">
        <v>0</v>
      </c>
      <c r="E39" s="30"/>
      <c r="F39" s="30">
        <v>-74</v>
      </c>
      <c r="G39" s="30"/>
      <c r="H39" s="30">
        <v>-171</v>
      </c>
      <c r="I39" s="30"/>
      <c r="J39" s="30">
        <v>-170.99715</v>
      </c>
      <c r="K39" s="30"/>
      <c r="L39" s="30">
        <v>0</v>
      </c>
      <c r="M39" s="34"/>
      <c r="N39" s="30">
        <v>0</v>
      </c>
      <c r="O39" s="30"/>
      <c r="P39" s="34">
        <v>0</v>
      </c>
      <c r="Q39" s="30"/>
      <c r="R39" s="34">
        <v>-171</v>
      </c>
      <c r="S39" s="30"/>
      <c r="T39" s="30">
        <v>-170.99715</v>
      </c>
      <c r="U39" s="30"/>
      <c r="V39" s="30">
        <v>0</v>
      </c>
      <c r="W39" s="30"/>
      <c r="X39" s="30">
        <v>0</v>
      </c>
      <c r="Y39" s="30"/>
      <c r="Z39" s="30">
        <v>-2.8499999999951342E-3</v>
      </c>
      <c r="AA39" s="31"/>
      <c r="AB39" s="30">
        <v>-171</v>
      </c>
      <c r="AC39" s="30"/>
      <c r="AD39" s="30">
        <v>-170.99715</v>
      </c>
      <c r="AE39" s="30"/>
      <c r="AF39" s="30">
        <v>0</v>
      </c>
      <c r="AG39" s="30"/>
      <c r="AH39" s="30">
        <v>0</v>
      </c>
    </row>
    <row r="40" spans="2:34" ht="6.75" customHeight="1" x14ac:dyDescent="0.2">
      <c r="B40" s="11"/>
      <c r="C40" s="11"/>
      <c r="D40" s="30"/>
      <c r="E40" s="30"/>
      <c r="F40" s="30"/>
      <c r="G40" s="30"/>
      <c r="H40" s="30"/>
      <c r="I40" s="30"/>
      <c r="J40" s="30"/>
      <c r="K40" s="30"/>
      <c r="L40" s="30"/>
      <c r="M40" s="34"/>
      <c r="N40" s="30"/>
      <c r="O40" s="30"/>
      <c r="P40" s="34"/>
      <c r="Q40" s="30"/>
      <c r="R40" s="34"/>
      <c r="S40" s="30"/>
      <c r="T40" s="30"/>
      <c r="U40" s="30"/>
      <c r="V40" s="30"/>
      <c r="W40" s="30"/>
      <c r="X40" s="30"/>
      <c r="Y40" s="30"/>
      <c r="Z40" s="30"/>
      <c r="AA40" s="31"/>
      <c r="AB40" s="30"/>
      <c r="AC40" s="30"/>
      <c r="AD40" s="30"/>
      <c r="AE40" s="30"/>
      <c r="AF40" s="30"/>
      <c r="AG40" s="30"/>
      <c r="AH40" s="30"/>
    </row>
    <row r="41" spans="2:34" ht="15" x14ac:dyDescent="0.25">
      <c r="B41" s="91" t="s">
        <v>21</v>
      </c>
      <c r="C41" s="98"/>
      <c r="D41" s="92">
        <v>-5060</v>
      </c>
      <c r="E41" s="92"/>
      <c r="F41" s="92">
        <v>5250</v>
      </c>
      <c r="G41" s="92"/>
      <c r="H41" s="92">
        <v>-6173</v>
      </c>
      <c r="I41" s="92"/>
      <c r="J41" s="92">
        <v>-2657</v>
      </c>
      <c r="K41" s="92"/>
      <c r="L41" s="92">
        <v>1609</v>
      </c>
      <c r="M41" s="94"/>
      <c r="N41" s="92">
        <v>-13090</v>
      </c>
      <c r="O41" s="92"/>
      <c r="P41" s="94">
        <v>2404.5941519902153</v>
      </c>
      <c r="Q41" s="92"/>
      <c r="R41" s="94">
        <v>-11734</v>
      </c>
      <c r="S41" s="92"/>
      <c r="T41" s="92">
        <v>-4114</v>
      </c>
      <c r="U41" s="92"/>
      <c r="V41" s="92">
        <v>-11617</v>
      </c>
      <c r="W41" s="92"/>
      <c r="X41" s="92">
        <v>2080</v>
      </c>
      <c r="Y41" s="92"/>
      <c r="Z41" s="92">
        <v>-9969</v>
      </c>
      <c r="AA41" s="170"/>
      <c r="AB41" s="92">
        <v>-23620</v>
      </c>
      <c r="AC41" s="92"/>
      <c r="AD41" s="92">
        <v>13035.774820682358</v>
      </c>
      <c r="AE41" s="92"/>
      <c r="AF41" s="92">
        <v>20917.045962622415</v>
      </c>
      <c r="AG41" s="92"/>
      <c r="AH41" s="92">
        <v>3309.700908550808</v>
      </c>
    </row>
    <row r="42" spans="2:34" x14ac:dyDescent="0.2">
      <c r="D42" s="33"/>
      <c r="E42" s="41"/>
      <c r="F42" s="33"/>
      <c r="G42" s="41"/>
      <c r="H42" s="33"/>
      <c r="I42" s="41"/>
      <c r="J42" s="33"/>
      <c r="K42" s="41"/>
      <c r="L42" s="33"/>
      <c r="M42" s="37"/>
      <c r="N42" s="33"/>
      <c r="O42" s="33"/>
      <c r="P42" s="36"/>
      <c r="Q42" s="33"/>
      <c r="R42" s="36"/>
      <c r="S42" s="33"/>
      <c r="T42" s="33"/>
      <c r="U42" s="33"/>
      <c r="V42" s="33"/>
      <c r="W42" s="33"/>
      <c r="X42" s="33"/>
      <c r="Y42" s="33"/>
      <c r="Z42" s="33"/>
      <c r="AA42" s="41"/>
      <c r="AB42" s="33"/>
      <c r="AC42" s="33"/>
      <c r="AD42" s="33"/>
      <c r="AE42" s="33"/>
      <c r="AF42" s="33"/>
      <c r="AG42" s="33"/>
      <c r="AH42" s="33"/>
    </row>
    <row r="43" spans="2:34" ht="15.75" thickBot="1" x14ac:dyDescent="0.3">
      <c r="B43" s="109" t="s">
        <v>2</v>
      </c>
      <c r="C43" s="171"/>
      <c r="D43" s="111">
        <v>820</v>
      </c>
      <c r="E43" s="111"/>
      <c r="F43" s="111">
        <v>20</v>
      </c>
      <c r="G43" s="111"/>
      <c r="H43" s="111">
        <v>-3869</v>
      </c>
      <c r="I43" s="111"/>
      <c r="J43" s="111">
        <v>1010</v>
      </c>
      <c r="K43" s="111"/>
      <c r="L43" s="111">
        <v>31</v>
      </c>
      <c r="M43" s="110"/>
      <c r="N43" s="111">
        <v>2582</v>
      </c>
      <c r="O43" s="111"/>
      <c r="P43" s="110">
        <v>4523.7166087671649</v>
      </c>
      <c r="Q43" s="111"/>
      <c r="R43" s="110">
        <v>8147</v>
      </c>
      <c r="S43" s="111"/>
      <c r="T43" s="111">
        <v>-6010</v>
      </c>
      <c r="U43" s="111"/>
      <c r="V43" s="111">
        <v>-424</v>
      </c>
      <c r="W43" s="111"/>
      <c r="X43" s="111">
        <v>-3956</v>
      </c>
      <c r="Y43" s="111"/>
      <c r="Z43" s="111">
        <v>1307</v>
      </c>
      <c r="AA43" s="172"/>
      <c r="AB43" s="111">
        <v>-9083</v>
      </c>
      <c r="AC43" s="111"/>
      <c r="AD43" s="111">
        <v>106.11392165714187</v>
      </c>
      <c r="AE43" s="111"/>
      <c r="AF43" s="111">
        <v>1656.8100327215743</v>
      </c>
      <c r="AG43" s="111"/>
      <c r="AH43" s="111">
        <v>-796.78982617812699</v>
      </c>
    </row>
    <row r="44" spans="2:34" ht="15" thickTop="1" x14ac:dyDescent="0.2">
      <c r="D44" s="33"/>
      <c r="E44" s="33"/>
      <c r="F44" s="33"/>
      <c r="G44" s="33"/>
      <c r="H44" s="33"/>
      <c r="I44" s="33"/>
      <c r="J44" s="33"/>
      <c r="K44" s="33"/>
      <c r="L44" s="33"/>
      <c r="M44" s="37"/>
      <c r="N44" s="33"/>
      <c r="O44" s="33"/>
      <c r="P44" s="41"/>
      <c r="Q44" s="33"/>
      <c r="R44" s="41"/>
      <c r="S44" s="33"/>
      <c r="T44" s="33"/>
      <c r="U44" s="33"/>
      <c r="V44" s="33"/>
      <c r="W44" s="33"/>
      <c r="X44" s="33"/>
      <c r="Y44" s="33"/>
      <c r="Z44" s="33"/>
      <c r="AA44" s="41"/>
      <c r="AB44" s="33"/>
      <c r="AC44" s="33"/>
      <c r="AD44" s="33"/>
      <c r="AE44" s="33"/>
      <c r="AF44" s="33"/>
      <c r="AG44" s="33"/>
      <c r="AH44" s="33"/>
    </row>
    <row r="45" spans="2:34" ht="15" x14ac:dyDescent="0.25">
      <c r="B45" s="16" t="s">
        <v>22</v>
      </c>
      <c r="C45" s="11"/>
      <c r="D45" s="55">
        <v>12089</v>
      </c>
      <c r="E45" s="55"/>
      <c r="F45" s="55">
        <v>12802</v>
      </c>
      <c r="G45" s="55"/>
      <c r="H45" s="55">
        <v>12857</v>
      </c>
      <c r="I45" s="55"/>
      <c r="J45" s="55">
        <v>9061.0345188652409</v>
      </c>
      <c r="K45" s="55"/>
      <c r="L45" s="55">
        <v>10057</v>
      </c>
      <c r="M45" s="62"/>
      <c r="N45" s="55">
        <v>10099.496316903193</v>
      </c>
      <c r="O45" s="55"/>
      <c r="P45" s="62">
        <v>12609.206066476867</v>
      </c>
      <c r="Q45" s="55"/>
      <c r="R45" s="62">
        <v>9061</v>
      </c>
      <c r="S45" s="55"/>
      <c r="T45" s="55">
        <v>17116.884165832562</v>
      </c>
      <c r="U45" s="55"/>
      <c r="V45" s="55">
        <v>11234</v>
      </c>
      <c r="W45" s="55"/>
      <c r="X45" s="55">
        <v>10782.831660641183</v>
      </c>
      <c r="Y45" s="55"/>
      <c r="Z45" s="55">
        <v>6905.4412851600982</v>
      </c>
      <c r="AA45" s="168"/>
      <c r="AB45" s="55">
        <v>17117</v>
      </c>
      <c r="AC45" s="55"/>
      <c r="AD45" s="55">
        <v>8284.7935193912617</v>
      </c>
      <c r="AE45" s="55"/>
      <c r="AF45" s="55">
        <v>8434.6118559159895</v>
      </c>
      <c r="AG45" s="55"/>
      <c r="AH45" s="55">
        <v>10196.388933024298</v>
      </c>
    </row>
    <row r="46" spans="2:34" x14ac:dyDescent="0.2">
      <c r="B46" s="11" t="s">
        <v>110</v>
      </c>
      <c r="C46" s="11"/>
      <c r="D46" s="30">
        <v>-107</v>
      </c>
      <c r="E46" s="30"/>
      <c r="F46" s="30">
        <v>35</v>
      </c>
      <c r="G46" s="30"/>
      <c r="H46" s="30">
        <v>73</v>
      </c>
      <c r="I46" s="30"/>
      <c r="J46" s="30">
        <v>-13.869789367588034</v>
      </c>
      <c r="K46" s="30"/>
      <c r="L46" s="30">
        <v>11</v>
      </c>
      <c r="M46" s="34"/>
      <c r="N46" s="30">
        <v>-72.256621852857663</v>
      </c>
      <c r="O46" s="30"/>
      <c r="P46" s="34">
        <v>-16.205553762112217</v>
      </c>
      <c r="Q46" s="30"/>
      <c r="R46" s="34">
        <v>-91</v>
      </c>
      <c r="S46" s="30"/>
      <c r="T46" s="30">
        <v>127.03355695208671</v>
      </c>
      <c r="U46" s="30"/>
      <c r="V46" s="30">
        <v>-27</v>
      </c>
      <c r="W46" s="30"/>
      <c r="X46" s="30">
        <v>78</v>
      </c>
      <c r="Y46" s="30"/>
      <c r="Z46" s="30">
        <v>72.966443047913288</v>
      </c>
      <c r="AA46" s="31"/>
      <c r="AB46" s="30">
        <v>251</v>
      </c>
      <c r="AC46" s="30"/>
      <c r="AD46" s="30">
        <v>43.33298901922398</v>
      </c>
      <c r="AE46" s="30"/>
      <c r="AF46" s="30">
        <v>105.57064148185705</v>
      </c>
      <c r="AG46" s="30"/>
      <c r="AH46" s="30">
        <v>106.79313159118269</v>
      </c>
    </row>
    <row r="47" spans="2:34" ht="15.75" thickBot="1" x14ac:dyDescent="0.3">
      <c r="B47" s="109" t="s">
        <v>23</v>
      </c>
      <c r="C47" s="171"/>
      <c r="D47" s="111">
        <v>12802</v>
      </c>
      <c r="E47" s="111"/>
      <c r="F47" s="111">
        <v>12857</v>
      </c>
      <c r="G47" s="111"/>
      <c r="H47" s="111">
        <v>9061</v>
      </c>
      <c r="I47" s="111"/>
      <c r="J47" s="111">
        <v>10057.477042820778</v>
      </c>
      <c r="K47" s="111"/>
      <c r="L47" s="111">
        <v>10099</v>
      </c>
      <c r="M47" s="110"/>
      <c r="N47" s="111">
        <v>12609.206066476867</v>
      </c>
      <c r="O47" s="111"/>
      <c r="P47" s="110">
        <v>17116.884165832562</v>
      </c>
      <c r="Q47" s="111"/>
      <c r="R47" s="110">
        <v>17117</v>
      </c>
      <c r="S47" s="111"/>
      <c r="T47" s="111">
        <v>11233.904602281757</v>
      </c>
      <c r="U47" s="111"/>
      <c r="V47" s="111">
        <v>10783</v>
      </c>
      <c r="W47" s="111"/>
      <c r="X47" s="111">
        <v>6905.4412851600982</v>
      </c>
      <c r="Y47" s="111"/>
      <c r="Z47" s="111">
        <v>8285.4077282080107</v>
      </c>
      <c r="AA47" s="172"/>
      <c r="AB47" s="111">
        <v>8285</v>
      </c>
      <c r="AC47" s="111"/>
      <c r="AD47" s="111">
        <v>8434.6118559159895</v>
      </c>
      <c r="AE47" s="111"/>
      <c r="AF47" s="111">
        <v>10196.388933024298</v>
      </c>
      <c r="AG47" s="111"/>
      <c r="AH47" s="111">
        <v>9506.4880431737929</v>
      </c>
    </row>
    <row r="48" spans="2:34" ht="6" customHeight="1" thickTop="1" thickBot="1" x14ac:dyDescent="0.3">
      <c r="B48" s="173"/>
      <c r="C48" s="7"/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39"/>
      <c r="O48" s="39"/>
      <c r="P48" s="40"/>
      <c r="Q48" s="39"/>
      <c r="R48" s="40"/>
      <c r="S48" s="39"/>
      <c r="T48" s="39"/>
      <c r="U48" s="39"/>
      <c r="V48" s="39"/>
      <c r="W48" s="39"/>
      <c r="X48" s="39"/>
      <c r="Y48" s="39"/>
      <c r="Z48" s="39"/>
      <c r="AA48" s="174"/>
      <c r="AB48" s="39"/>
      <c r="AC48" s="39"/>
      <c r="AD48" s="39"/>
      <c r="AE48" s="39"/>
      <c r="AF48" s="39"/>
      <c r="AG48" s="39"/>
      <c r="AH48" s="39"/>
    </row>
    <row r="49" spans="2:34" ht="16.5" thickTop="1" thickBot="1" x14ac:dyDescent="0.3">
      <c r="B49" s="175" t="s">
        <v>2</v>
      </c>
      <c r="C49" s="176"/>
      <c r="D49" s="177">
        <v>820</v>
      </c>
      <c r="E49" s="177"/>
      <c r="F49" s="177">
        <v>20</v>
      </c>
      <c r="G49" s="177"/>
      <c r="H49" s="177">
        <v>-3869</v>
      </c>
      <c r="I49" s="177"/>
      <c r="J49" s="177">
        <v>1010</v>
      </c>
      <c r="K49" s="177"/>
      <c r="L49" s="177">
        <v>31</v>
      </c>
      <c r="M49" s="178"/>
      <c r="N49" s="177">
        <v>2582</v>
      </c>
      <c r="O49" s="177"/>
      <c r="P49" s="178">
        <v>4523.8836531178058</v>
      </c>
      <c r="Q49" s="177"/>
      <c r="R49" s="178">
        <v>8147</v>
      </c>
      <c r="S49" s="177"/>
      <c r="T49" s="177">
        <v>-6010</v>
      </c>
      <c r="U49" s="177"/>
      <c r="V49" s="177">
        <v>-424</v>
      </c>
      <c r="W49" s="177"/>
      <c r="X49" s="177">
        <v>-3956</v>
      </c>
      <c r="Y49" s="177"/>
      <c r="Z49" s="177">
        <v>1307</v>
      </c>
      <c r="AA49" s="179"/>
      <c r="AB49" s="177">
        <v>-9083</v>
      </c>
      <c r="AC49" s="177"/>
      <c r="AD49" s="177">
        <v>106.48534750550425</v>
      </c>
      <c r="AE49" s="177"/>
      <c r="AF49" s="177">
        <v>1657.2064356264509</v>
      </c>
      <c r="AG49" s="177"/>
      <c r="AH49" s="177">
        <v>-796.69402144168816</v>
      </c>
    </row>
    <row r="50" spans="2:34" ht="6" customHeight="1" thickTop="1" x14ac:dyDescent="0.25">
      <c r="B50" s="4"/>
      <c r="C50" s="7"/>
      <c r="D50" s="39"/>
      <c r="E50" s="39"/>
      <c r="F50" s="39"/>
      <c r="G50" s="68"/>
      <c r="H50" s="39"/>
      <c r="I50" s="39"/>
      <c r="J50" s="39"/>
      <c r="K50" s="39"/>
      <c r="L50" s="39"/>
    </row>
    <row r="51" spans="2:34" x14ac:dyDescent="0.2">
      <c r="B51" s="180" t="s">
        <v>145</v>
      </c>
      <c r="C51" s="180"/>
      <c r="D51" s="64"/>
      <c r="E51" s="65"/>
      <c r="F51" s="65"/>
      <c r="G51" s="67"/>
      <c r="H51" s="67"/>
      <c r="I51" s="69"/>
      <c r="J51" s="69"/>
      <c r="K51" s="74"/>
      <c r="L51" s="74"/>
    </row>
    <row r="52" spans="2:34" x14ac:dyDescent="0.2">
      <c r="B52" s="169" t="s">
        <v>146</v>
      </c>
      <c r="C52" s="169"/>
    </row>
  </sheetData>
  <mergeCells count="1">
    <mergeCell ref="B51:C51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</sheetPr>
  <dimension ref="B1:AQ8"/>
  <sheetViews>
    <sheetView zoomScaleNormal="100" workbookViewId="0">
      <pane ySplit="2" topLeftCell="A3" activePane="bottomLeft" state="frozen"/>
      <selection activeCell="D16" sqref="D16"/>
      <selection pane="bottomLeft" activeCell="B8" sqref="B8"/>
    </sheetView>
  </sheetViews>
  <sheetFormatPr baseColWidth="10" defaultColWidth="11.5703125" defaultRowHeight="15.75" x14ac:dyDescent="0.25"/>
  <cols>
    <col min="1" max="1" width="3" style="27" customWidth="1"/>
    <col min="2" max="2" width="26.5703125" style="27" customWidth="1"/>
    <col min="3" max="3" width="127.85546875" style="27" customWidth="1"/>
    <col min="4" max="16384" width="11.5703125" style="27"/>
  </cols>
  <sheetData>
    <row r="1" spans="2:43" s="26" customFormat="1" ht="67.5" customHeight="1" x14ac:dyDescent="0.2"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</row>
    <row r="2" spans="2:43" x14ac:dyDescent="0.25">
      <c r="B2" s="146" t="s">
        <v>28</v>
      </c>
      <c r="C2" s="147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</row>
    <row r="3" spans="2:43" s="26" customFormat="1" ht="6.75" customHeight="1" x14ac:dyDescent="0.2"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</row>
    <row r="4" spans="2:43" s="26" customFormat="1" x14ac:dyDescent="0.2">
      <c r="B4" s="148" t="s">
        <v>19</v>
      </c>
      <c r="C4" s="149" t="s">
        <v>113</v>
      </c>
      <c r="D4" s="150"/>
      <c r="E4" s="150"/>
    </row>
    <row r="5" spans="2:43" s="26" customFormat="1" x14ac:dyDescent="0.2">
      <c r="B5" s="148" t="s">
        <v>34</v>
      </c>
      <c r="C5" s="149" t="s">
        <v>114</v>
      </c>
      <c r="D5" s="150"/>
      <c r="E5" s="150"/>
    </row>
    <row r="6" spans="2:43" s="26" customFormat="1" ht="15.75" customHeight="1" x14ac:dyDescent="0.2">
      <c r="B6" s="148" t="s">
        <v>40</v>
      </c>
      <c r="C6" s="149" t="s">
        <v>115</v>
      </c>
      <c r="D6" s="150"/>
      <c r="E6" s="150"/>
    </row>
    <row r="7" spans="2:43" s="26" customFormat="1" x14ac:dyDescent="0.2">
      <c r="B7" s="148" t="s">
        <v>139</v>
      </c>
      <c r="C7" s="149" t="s">
        <v>140</v>
      </c>
      <c r="D7" s="150"/>
      <c r="E7" s="150"/>
    </row>
    <row r="8" spans="2:43" s="26" customFormat="1" x14ac:dyDescent="0.2">
      <c r="B8" s="148"/>
      <c r="C8" s="149"/>
      <c r="D8" s="150"/>
      <c r="E8" s="150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Title</vt:lpstr>
      <vt:lpstr>KPI Group</vt:lpstr>
      <vt:lpstr>Specialty Chemicals</vt:lpstr>
      <vt:lpstr>Basics &amp; Intermediates</vt:lpstr>
      <vt:lpstr>Other &amp; Holding</vt:lpstr>
      <vt:lpstr>Group Income Statement</vt:lpstr>
      <vt:lpstr>Group Balance Sheet</vt:lpstr>
      <vt:lpstr>CF Statement Group</vt:lpstr>
      <vt:lpstr>Definitions</vt:lpstr>
      <vt:lpstr>'Basics &amp; Intermediates'!Druckbereich</vt:lpstr>
      <vt:lpstr>'CF Statement Group'!Druckbereich</vt:lpstr>
      <vt:lpstr>Definitions!Druckbereich</vt:lpstr>
      <vt:lpstr>'Group Balance Sheet'!Druckbereich</vt:lpstr>
      <vt:lpstr>'Group Income Statement'!Druckbereich</vt:lpstr>
      <vt:lpstr>'KPI Group'!Druckbereich</vt:lpstr>
      <vt:lpstr>'Other &amp; Holding'!Druckbereich</vt:lpstr>
      <vt:lpstr>'Specialty Chemicals'!Druckbereich</vt:lpstr>
      <vt:lpstr>Title!Druckbereich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 - Q2-21</dc:subject>
  <dc:creator/>
  <cp:lastModifiedBy/>
  <dcterms:created xsi:type="dcterms:W3CDTF">2021-08-03T14:39:18Z</dcterms:created>
  <dcterms:modified xsi:type="dcterms:W3CDTF">2022-10-19T14:30:57Z</dcterms:modified>
</cp:coreProperties>
</file>